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05" windowHeight="6240" tabRatio="599" activeTab="0"/>
  </bookViews>
  <sheets>
    <sheet name="śr spec2002" sheetId="1" r:id="rId1"/>
  </sheets>
  <definedNames>
    <definedName name="_xlnm.Print_Titles" localSheetId="0">'śr spec2002'!$6:$6</definedName>
  </definedNames>
  <calcPr fullCalcOnLoad="1" fullPrecision="0"/>
</workbook>
</file>

<file path=xl/sharedStrings.xml><?xml version="1.0" encoding="utf-8"?>
<sst xmlns="http://schemas.openxmlformats.org/spreadsheetml/2006/main" count="156" uniqueCount="110">
  <si>
    <t xml:space="preserve"> </t>
  </si>
  <si>
    <t>L.p.</t>
  </si>
  <si>
    <t>Nazwa jednostki</t>
  </si>
  <si>
    <t xml:space="preserve">Plan </t>
  </si>
  <si>
    <t>Wykonanie</t>
  </si>
  <si>
    <t>Plan</t>
  </si>
  <si>
    <t>WYDATKI</t>
  </si>
  <si>
    <t>PRZYCHODY</t>
  </si>
  <si>
    <t>Planowany stan środków pieniężnych</t>
  </si>
  <si>
    <t xml:space="preserve">Nadwyżka środków </t>
  </si>
  <si>
    <t>Niedobór środków</t>
  </si>
  <si>
    <t xml:space="preserve">                           Uwagi</t>
  </si>
  <si>
    <t>obrotowych</t>
  </si>
  <si>
    <t>SP 1</t>
  </si>
  <si>
    <t>SP 2</t>
  </si>
  <si>
    <t>SP 5</t>
  </si>
  <si>
    <t>SP 6</t>
  </si>
  <si>
    <t>SP 7</t>
  </si>
  <si>
    <t>SP 8</t>
  </si>
  <si>
    <t>SP 9</t>
  </si>
  <si>
    <t>SP 10</t>
  </si>
  <si>
    <t>SP 11</t>
  </si>
  <si>
    <t>SP 12</t>
  </si>
  <si>
    <t>SP 13</t>
  </si>
  <si>
    <t>SP 14</t>
  </si>
  <si>
    <t>SP 16</t>
  </si>
  <si>
    <t>SP 17</t>
  </si>
  <si>
    <t>SP 18</t>
  </si>
  <si>
    <t>SP 19</t>
  </si>
  <si>
    <t>SP 20</t>
  </si>
  <si>
    <t>SP 21</t>
  </si>
  <si>
    <t>SP 23</t>
  </si>
  <si>
    <t>SP 26</t>
  </si>
  <si>
    <t>SP 27</t>
  </si>
  <si>
    <t>SP 28</t>
  </si>
  <si>
    <t>SP 29</t>
  </si>
  <si>
    <t>SP 31</t>
  </si>
  <si>
    <t>SP 33</t>
  </si>
  <si>
    <t>SP 34</t>
  </si>
  <si>
    <t>SP 35</t>
  </si>
  <si>
    <t>SP 37</t>
  </si>
  <si>
    <t>SP 39</t>
  </si>
  <si>
    <t>SP 40</t>
  </si>
  <si>
    <t>SP 41</t>
  </si>
  <si>
    <t>SP 42</t>
  </si>
  <si>
    <t>SP 43</t>
  </si>
  <si>
    <t>SP 44</t>
  </si>
  <si>
    <t>SP 45</t>
  </si>
  <si>
    <t>SP 46</t>
  </si>
  <si>
    <t>SP 47</t>
  </si>
  <si>
    <t>SP 48</t>
  </si>
  <si>
    <t>Razem 80101 - Szkoły podstawowe</t>
  </si>
  <si>
    <t>Gimazjum.13 - 80110</t>
  </si>
  <si>
    <t>Razem 85412 - Kolonie i obozy</t>
  </si>
  <si>
    <t>SP 36 (Gimnazjum Nr 13)</t>
  </si>
  <si>
    <t>SPS 24</t>
  </si>
  <si>
    <t>Razem 85401 - Świetlice szkolne</t>
  </si>
  <si>
    <t>I LO</t>
  </si>
  <si>
    <t>II LO</t>
  </si>
  <si>
    <t>III LO</t>
  </si>
  <si>
    <t>IV LO</t>
  </si>
  <si>
    <t>V LO</t>
  </si>
  <si>
    <t>VI LO</t>
  </si>
  <si>
    <t>IX LO</t>
  </si>
  <si>
    <t>X LO</t>
  </si>
  <si>
    <t>XIV LO</t>
  </si>
  <si>
    <t>Kolegium Miejskie</t>
  </si>
  <si>
    <t>Razem-80120-Licea ogólnokształcące</t>
  </si>
  <si>
    <t>Woj.Ośr.Doskonalenia Zawodowego</t>
  </si>
  <si>
    <t>Zespół Szkół Budowlanych</t>
  </si>
  <si>
    <t>Internat przy III LO</t>
  </si>
  <si>
    <t>Razem-85410-Internaty</t>
  </si>
  <si>
    <t>Zespół Szkół Adm.-Ekonomicznych</t>
  </si>
  <si>
    <t>Zespół Szkół Chłodniczych</t>
  </si>
  <si>
    <t>Zespół Szkół Hotel.-Gastronomicznych</t>
  </si>
  <si>
    <t>Zespół Szkół Mechanicznych</t>
  </si>
  <si>
    <t>Zespół Szkół Bud.Okrętowego</t>
  </si>
  <si>
    <t>Zespół Szkół Nr.2</t>
  </si>
  <si>
    <t>Razem-80130-Szkoły zawodowe</t>
  </si>
  <si>
    <t>Gdyński Ośr. Doskon. Nauczycieli</t>
  </si>
  <si>
    <t>Zespół Szkół Bud. Okrętowego</t>
  </si>
  <si>
    <t>SPS Nr 24</t>
  </si>
  <si>
    <t>SPS Nr 38</t>
  </si>
  <si>
    <t>Razem - 80102</t>
  </si>
  <si>
    <t>Poradnia Psychol-Pedagogiczna Nr.1</t>
  </si>
  <si>
    <t>Poradnia Psychol-Pedagogiczna Nr.2</t>
  </si>
  <si>
    <t>Poradnia Psychol-Pedagogiczna Nr.3</t>
  </si>
  <si>
    <t>Razem - 85406</t>
  </si>
  <si>
    <t>Specjalny Oś. Szkolno-Wychow.Nr 1</t>
  </si>
  <si>
    <t>Specjalny Oś. Szkolno-Wychow.Nr 2</t>
  </si>
  <si>
    <t>Razem - 85403</t>
  </si>
  <si>
    <t>Ognisko Wychowawcze</t>
  </si>
  <si>
    <t>Dom Dziecka</t>
  </si>
  <si>
    <t>Razem - 85301</t>
  </si>
  <si>
    <r>
      <t>Państw Szkoła Muzyczna -</t>
    </r>
    <r>
      <rPr>
        <b/>
        <sz val="8"/>
        <rFont val="Arial CE"/>
        <family val="2"/>
      </rPr>
      <t>80132</t>
    </r>
  </si>
  <si>
    <r>
      <t>Miejski Inspektorat Weteryn.-</t>
    </r>
    <r>
      <rPr>
        <b/>
        <sz val="8"/>
        <rFont val="Arial CE"/>
        <family val="2"/>
      </rPr>
      <t>0102</t>
    </r>
    <r>
      <rPr>
        <sz val="8"/>
        <rFont val="Arial CE"/>
        <family val="2"/>
      </rPr>
      <t>1</t>
    </r>
  </si>
  <si>
    <r>
      <t xml:space="preserve">Kom. Miej.Państw.Straży Pożarnej </t>
    </r>
    <r>
      <rPr>
        <b/>
        <sz val="8"/>
        <rFont val="Arial CE"/>
        <family val="2"/>
      </rPr>
      <t>75411</t>
    </r>
  </si>
  <si>
    <r>
      <t xml:space="preserve">Komenda Miejska Policji </t>
    </r>
    <r>
      <rPr>
        <b/>
        <sz val="8"/>
        <rFont val="Arial CE"/>
        <family val="2"/>
      </rPr>
      <t>75405</t>
    </r>
  </si>
  <si>
    <r>
      <t xml:space="preserve">Młodzieżowy Dom Kultury </t>
    </r>
    <r>
      <rPr>
        <b/>
        <sz val="8"/>
        <rFont val="Arial CE"/>
        <family val="2"/>
      </rPr>
      <t>85407</t>
    </r>
  </si>
  <si>
    <r>
      <t>Szkolne Schronisko Młodzież.-</t>
    </r>
    <r>
      <rPr>
        <b/>
        <sz val="8"/>
        <rFont val="Arial CE"/>
        <family val="2"/>
      </rPr>
      <t>85417</t>
    </r>
  </si>
  <si>
    <r>
      <t xml:space="preserve">Dom Pomocy Społecznej - </t>
    </r>
    <r>
      <rPr>
        <b/>
        <sz val="8"/>
        <rFont val="Arial CE"/>
        <family val="2"/>
      </rPr>
      <t>85302</t>
    </r>
  </si>
  <si>
    <r>
      <t xml:space="preserve">MOPS - </t>
    </r>
    <r>
      <rPr>
        <b/>
        <sz val="8"/>
        <rFont val="Arial CE"/>
        <family val="2"/>
      </rPr>
      <t>85319</t>
    </r>
  </si>
  <si>
    <r>
      <t>Urząd Miasta - rozdz.</t>
    </r>
    <r>
      <rPr>
        <b/>
        <sz val="8"/>
        <rFont val="Arial CE"/>
        <family val="2"/>
      </rPr>
      <t>60015</t>
    </r>
  </si>
  <si>
    <r>
      <t>Urząd Miasta - rozdz.</t>
    </r>
    <r>
      <rPr>
        <b/>
        <sz val="8"/>
        <rFont val="Arial CE"/>
        <family val="2"/>
      </rPr>
      <t>75095</t>
    </r>
  </si>
  <si>
    <r>
      <t>Gdyński Ośr. Sportu i Rekr-</t>
    </r>
    <r>
      <rPr>
        <b/>
        <sz val="8"/>
        <rFont val="Arial CE"/>
        <family val="2"/>
      </rPr>
      <t>92605</t>
    </r>
  </si>
  <si>
    <t>Razem-80141-Ośrodki szkolenia</t>
  </si>
  <si>
    <t>Zespół Szkół Usługowych</t>
  </si>
  <si>
    <t xml:space="preserve">Rozliczenie przychodów i wydatków oraz stan środków pieniężnych na 30.06.2004r. środków specjalnych jednostek Gminy Miasta Gdyni.    </t>
  </si>
  <si>
    <t>Stan środków pieniężn. na pocz.2004r.</t>
  </si>
  <si>
    <t>Stan środków pieniężn. na 30.06.2004r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</si>
</sst>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yy\-mm\-dd"/>
    <numFmt numFmtId="169" formatCode="dd\-mmm\-yy"/>
    <numFmt numFmtId="170" formatCode="dd\-mmm"/>
    <numFmt numFmtId="171" formatCode="mmm\-yy"/>
    <numFmt numFmtId="172" formatCode="yy\-mm\-dd\ hh:mm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 CE"/>
      <family val="2"/>
    </font>
    <font>
      <u val="single"/>
      <sz val="8"/>
      <name val="Arial CE"/>
      <family val="2"/>
    </font>
    <font>
      <sz val="7"/>
      <name val="Arial CE"/>
      <family val="2"/>
    </font>
    <font>
      <sz val="7"/>
      <name val="Arial"/>
      <family val="2"/>
    </font>
    <font>
      <b/>
      <sz val="7"/>
      <name val="Arial CE"/>
      <family val="2"/>
    </font>
    <font>
      <b/>
      <sz val="8"/>
      <name val="Arial CE"/>
      <family val="0"/>
    </font>
    <font>
      <b/>
      <sz val="7"/>
      <name val="Arial"/>
      <family val="2"/>
    </font>
    <font>
      <sz val="8"/>
      <name val="MS Sans Serif"/>
      <family val="2"/>
    </font>
    <font>
      <sz val="9"/>
      <name val="Times New Roman CE"/>
      <family val="1"/>
    </font>
    <font>
      <sz val="7"/>
      <name val="MS Sans Serif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16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19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12" fillId="0" borderId="26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11" fillId="0" borderId="33" xfId="0" applyNumberFormat="1" applyFont="1" applyBorder="1" applyAlignment="1">
      <alignment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" fontId="11" fillId="0" borderId="2" xfId="0" applyNumberFormat="1" applyFont="1" applyBorder="1" applyAlignment="1">
      <alignment/>
    </xf>
    <xf numFmtId="3" fontId="11" fillId="0" borderId="3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3" fontId="11" fillId="0" borderId="55" xfId="0" applyNumberFormat="1" applyFont="1" applyBorder="1" applyAlignment="1">
      <alignment vertical="center"/>
    </xf>
    <xf numFmtId="3" fontId="11" fillId="0" borderId="56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0" fontId="4" fillId="0" borderId="57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6" fillId="0" borderId="36" xfId="0" applyFont="1" applyBorder="1" applyAlignment="1">
      <alignment vertical="center"/>
    </xf>
    <xf numFmtId="3" fontId="11" fillId="0" borderId="36" xfId="0" applyNumberFormat="1" applyFont="1" applyBorder="1" applyAlignment="1">
      <alignment/>
    </xf>
    <xf numFmtId="3" fontId="13" fillId="0" borderId="21" xfId="0" applyNumberFormat="1" applyFont="1" applyBorder="1" applyAlignment="1">
      <alignment horizontal="right" vertical="center" wrapText="1"/>
    </xf>
    <xf numFmtId="3" fontId="13" fillId="0" borderId="24" xfId="0" applyNumberFormat="1" applyFont="1" applyBorder="1" applyAlignment="1">
      <alignment horizontal="right" vertical="center" wrapText="1"/>
    </xf>
    <xf numFmtId="3" fontId="12" fillId="0" borderId="53" xfId="0" applyNumberFormat="1" applyFont="1" applyBorder="1" applyAlignment="1">
      <alignment/>
    </xf>
    <xf numFmtId="3" fontId="13" fillId="0" borderId="57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5" fillId="0" borderId="58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0" fontId="11" fillId="0" borderId="59" xfId="0" applyFont="1" applyBorder="1" applyAlignment="1">
      <alignment horizontal="center"/>
    </xf>
    <xf numFmtId="3" fontId="11" fillId="0" borderId="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3" fillId="0" borderId="60" xfId="0" applyNumberFormat="1" applyFont="1" applyBorder="1" applyAlignment="1">
      <alignment/>
    </xf>
    <xf numFmtId="3" fontId="13" fillId="0" borderId="61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2" xfId="0" applyFont="1" applyBorder="1" applyAlignment="1">
      <alignment vertical="top"/>
    </xf>
    <xf numFmtId="0" fontId="11" fillId="0" borderId="63" xfId="0" applyFont="1" applyBorder="1" applyAlignment="1">
      <alignment horizontal="center"/>
    </xf>
    <xf numFmtId="0" fontId="14" fillId="0" borderId="64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3" fontId="14" fillId="0" borderId="65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17" fillId="0" borderId="0" xfId="0" applyFont="1" applyAlignment="1">
      <alignment/>
    </xf>
    <xf numFmtId="3" fontId="18" fillId="0" borderId="4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47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showGridLines="0" tabSelected="1" zoomScale="110" zoomScaleNormal="110" workbookViewId="0" topLeftCell="A1">
      <pane xSplit="3" ySplit="6" topLeftCell="D1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" sqref="G1"/>
    </sheetView>
  </sheetViews>
  <sheetFormatPr defaultColWidth="9.140625" defaultRowHeight="12.75"/>
  <cols>
    <col min="1" max="1" width="2.57421875" style="1" customWidth="1"/>
    <col min="2" max="2" width="27.00390625" style="1" customWidth="1"/>
    <col min="3" max="3" width="9.421875" style="1" customWidth="1"/>
    <col min="4" max="4" width="7.7109375" style="1" customWidth="1"/>
    <col min="5" max="5" width="8.28125" style="1" customWidth="1"/>
    <col min="6" max="6" width="8.57421875" style="1" customWidth="1"/>
    <col min="7" max="7" width="8.421875" style="1" customWidth="1"/>
    <col min="8" max="8" width="7.7109375" style="1" customWidth="1"/>
    <col min="9" max="9" width="8.7109375" style="1" customWidth="1"/>
    <col min="10" max="10" width="8.8515625" style="1" hidden="1" customWidth="1"/>
    <col min="11" max="11" width="9.00390625" style="1" hidden="1" customWidth="1"/>
    <col min="12" max="12" width="6.8515625" style="1" hidden="1" customWidth="1"/>
    <col min="13" max="16384" width="9.140625" style="125" customWidth="1"/>
  </cols>
  <sheetData>
    <row r="1" ht="12">
      <c r="G1" s="157"/>
    </row>
    <row r="2" spans="1:12" ht="27" customHeight="1" thickBot="1">
      <c r="A2" s="168" t="s">
        <v>107</v>
      </c>
      <c r="B2" s="168"/>
      <c r="C2" s="168"/>
      <c r="D2" s="168"/>
      <c r="E2" s="168"/>
      <c r="F2" s="168"/>
      <c r="G2" s="168"/>
      <c r="H2" s="168"/>
      <c r="I2" s="168"/>
      <c r="J2" s="6"/>
      <c r="K2" s="6"/>
      <c r="L2" s="6"/>
    </row>
    <row r="3" spans="1:12" s="10" customFormat="1" ht="12" customHeight="1">
      <c r="A3" s="136"/>
      <c r="B3" s="169" t="s">
        <v>2</v>
      </c>
      <c r="C3" s="171" t="s">
        <v>108</v>
      </c>
      <c r="D3" s="173" t="s">
        <v>7</v>
      </c>
      <c r="E3" s="173"/>
      <c r="F3" s="173" t="s">
        <v>6</v>
      </c>
      <c r="G3" s="173"/>
      <c r="H3" s="171" t="s">
        <v>109</v>
      </c>
      <c r="I3" s="171" t="s">
        <v>8</v>
      </c>
      <c r="J3" s="8"/>
      <c r="K3" s="9"/>
      <c r="L3" s="7"/>
    </row>
    <row r="4" spans="1:12" s="10" customFormat="1" ht="14.25" customHeight="1">
      <c r="A4" s="11" t="s">
        <v>1</v>
      </c>
      <c r="B4" s="170"/>
      <c r="C4" s="172"/>
      <c r="D4" s="174" t="s">
        <v>3</v>
      </c>
      <c r="E4" s="174" t="s">
        <v>4</v>
      </c>
      <c r="F4" s="174" t="s">
        <v>5</v>
      </c>
      <c r="G4" s="174" t="s">
        <v>4</v>
      </c>
      <c r="H4" s="172"/>
      <c r="I4" s="172"/>
      <c r="J4" s="12" t="s">
        <v>9</v>
      </c>
      <c r="K4" s="13" t="s">
        <v>10</v>
      </c>
      <c r="L4" s="149" t="s">
        <v>11</v>
      </c>
    </row>
    <row r="5" spans="1:12" s="10" customFormat="1" ht="16.5" customHeight="1" thickBot="1">
      <c r="A5" s="11"/>
      <c r="B5" s="170"/>
      <c r="C5" s="172"/>
      <c r="D5" s="175"/>
      <c r="E5" s="175"/>
      <c r="F5" s="175"/>
      <c r="G5" s="175"/>
      <c r="H5" s="172"/>
      <c r="I5" s="172"/>
      <c r="J5" s="14" t="s">
        <v>12</v>
      </c>
      <c r="K5" s="15" t="s">
        <v>12</v>
      </c>
      <c r="L5" s="150"/>
    </row>
    <row r="6" spans="1:12" s="148" customFormat="1" ht="10.5" thickBot="1">
      <c r="A6" s="139">
        <v>1</v>
      </c>
      <c r="B6" s="139">
        <v>2</v>
      </c>
      <c r="C6" s="139">
        <v>3</v>
      </c>
      <c r="D6" s="139">
        <v>4</v>
      </c>
      <c r="E6" s="139">
        <v>5</v>
      </c>
      <c r="F6" s="139">
        <v>6</v>
      </c>
      <c r="G6" s="139">
        <v>7</v>
      </c>
      <c r="H6" s="139">
        <v>8</v>
      </c>
      <c r="I6" s="139">
        <v>9</v>
      </c>
      <c r="J6" s="16">
        <v>12</v>
      </c>
      <c r="K6" s="17">
        <v>13</v>
      </c>
      <c r="L6" s="151">
        <v>14</v>
      </c>
    </row>
    <row r="7" spans="1:12" s="23" customFormat="1" ht="10.5" customHeight="1">
      <c r="A7" s="18">
        <v>1</v>
      </c>
      <c r="B7" s="63" t="s">
        <v>13</v>
      </c>
      <c r="C7" s="158">
        <v>4198</v>
      </c>
      <c r="D7" s="137">
        <v>18100</v>
      </c>
      <c r="E7" s="19">
        <v>12362.42</v>
      </c>
      <c r="F7" s="20">
        <v>22297</v>
      </c>
      <c r="G7" s="20">
        <v>7758.57</v>
      </c>
      <c r="H7" s="140">
        <v>8801.45</v>
      </c>
      <c r="I7" s="138">
        <v>0.6</v>
      </c>
      <c r="J7" s="21"/>
      <c r="K7" s="22"/>
      <c r="L7" s="53"/>
    </row>
    <row r="8" spans="1:12" s="23" customFormat="1" ht="10.5" customHeight="1">
      <c r="A8" s="24">
        <v>2</v>
      </c>
      <c r="B8" s="25" t="s">
        <v>14</v>
      </c>
      <c r="C8" s="159">
        <v>19914</v>
      </c>
      <c r="D8" s="27">
        <v>9000</v>
      </c>
      <c r="E8" s="28">
        <v>4773.69</v>
      </c>
      <c r="F8" s="29">
        <v>20000</v>
      </c>
      <c r="G8" s="29">
        <v>15009.97</v>
      </c>
      <c r="H8" s="141">
        <v>9677.89</v>
      </c>
      <c r="I8" s="30">
        <v>8914.17</v>
      </c>
      <c r="J8" s="21"/>
      <c r="K8" s="22"/>
      <c r="L8" s="53"/>
    </row>
    <row r="9" spans="1:12" s="23" customFormat="1" ht="10.5" customHeight="1">
      <c r="A9" s="24">
        <v>3</v>
      </c>
      <c r="B9" s="25" t="s">
        <v>15</v>
      </c>
      <c r="C9" s="159">
        <v>3181</v>
      </c>
      <c r="D9" s="27">
        <v>8960</v>
      </c>
      <c r="E9" s="28">
        <v>2246.88</v>
      </c>
      <c r="F9" s="29">
        <v>8960</v>
      </c>
      <c r="G9" s="29">
        <v>4944.4</v>
      </c>
      <c r="H9" s="141">
        <v>483.82</v>
      </c>
      <c r="I9" s="30">
        <v>3181.34</v>
      </c>
      <c r="J9" s="21"/>
      <c r="K9" s="22"/>
      <c r="L9" s="53"/>
    </row>
    <row r="10" spans="1:12" s="23" customFormat="1" ht="10.5" customHeight="1">
      <c r="A10" s="18">
        <v>4</v>
      </c>
      <c r="B10" s="25" t="s">
        <v>16</v>
      </c>
      <c r="C10" s="159">
        <v>5410</v>
      </c>
      <c r="D10" s="27">
        <v>49921</v>
      </c>
      <c r="E10" s="28">
        <v>31339.63</v>
      </c>
      <c r="F10" s="29">
        <v>54720</v>
      </c>
      <c r="G10" s="29">
        <v>34843.14</v>
      </c>
      <c r="H10" s="141">
        <v>1906.53</v>
      </c>
      <c r="I10" s="30">
        <v>611.04</v>
      </c>
      <c r="J10" s="21"/>
      <c r="K10" s="22"/>
      <c r="L10" s="53"/>
    </row>
    <row r="11" spans="1:12" s="23" customFormat="1" ht="10.5" customHeight="1">
      <c r="A11" s="24">
        <v>5</v>
      </c>
      <c r="B11" s="25" t="s">
        <v>17</v>
      </c>
      <c r="C11" s="159">
        <v>7393</v>
      </c>
      <c r="D11" s="27">
        <v>79200</v>
      </c>
      <c r="E11" s="28">
        <v>33106.35</v>
      </c>
      <c r="F11" s="29">
        <v>78000</v>
      </c>
      <c r="G11" s="29">
        <v>36194.93</v>
      </c>
      <c r="H11" s="141">
        <v>4304.06</v>
      </c>
      <c r="I11" s="30">
        <v>8592.64</v>
      </c>
      <c r="J11" s="21"/>
      <c r="K11" s="22"/>
      <c r="L11" s="53"/>
    </row>
    <row r="12" spans="1:12" s="23" customFormat="1" ht="10.5" customHeight="1">
      <c r="A12" s="24">
        <v>6</v>
      </c>
      <c r="B12" s="25" t="s">
        <v>18</v>
      </c>
      <c r="C12" s="159">
        <v>11239</v>
      </c>
      <c r="D12" s="27">
        <v>14000</v>
      </c>
      <c r="E12" s="28">
        <v>6458.42</v>
      </c>
      <c r="F12" s="29">
        <v>16000</v>
      </c>
      <c r="G12" s="29">
        <v>12875.52</v>
      </c>
      <c r="H12" s="141">
        <v>4822.31</v>
      </c>
      <c r="I12" s="30">
        <v>9239.41</v>
      </c>
      <c r="J12" s="21"/>
      <c r="K12" s="22"/>
      <c r="L12" s="53"/>
    </row>
    <row r="13" spans="1:12" s="23" customFormat="1" ht="10.5" customHeight="1">
      <c r="A13" s="18">
        <v>7</v>
      </c>
      <c r="B13" s="25" t="s">
        <v>19</v>
      </c>
      <c r="C13" s="159">
        <v>8000</v>
      </c>
      <c r="D13" s="27">
        <v>2220</v>
      </c>
      <c r="E13" s="28">
        <v>412.68</v>
      </c>
      <c r="F13" s="29">
        <v>8000</v>
      </c>
      <c r="G13" s="29">
        <v>103</v>
      </c>
      <c r="H13" s="141">
        <v>8309.8</v>
      </c>
      <c r="I13" s="30">
        <v>2220.12</v>
      </c>
      <c r="J13" s="21"/>
      <c r="K13" s="22"/>
      <c r="L13" s="53"/>
    </row>
    <row r="14" spans="1:12" s="23" customFormat="1" ht="10.5" customHeight="1">
      <c r="A14" s="18">
        <v>8</v>
      </c>
      <c r="B14" s="25" t="s">
        <v>20</v>
      </c>
      <c r="C14" s="159">
        <v>8324</v>
      </c>
      <c r="D14" s="27">
        <v>26500</v>
      </c>
      <c r="E14" s="28">
        <v>14725.8</v>
      </c>
      <c r="F14" s="29">
        <v>25870</v>
      </c>
      <c r="G14" s="29">
        <v>20401.25</v>
      </c>
      <c r="H14" s="141">
        <v>2648.06</v>
      </c>
      <c r="I14" s="30">
        <v>8954</v>
      </c>
      <c r="J14" s="21"/>
      <c r="K14" s="22"/>
      <c r="L14" s="53"/>
    </row>
    <row r="15" spans="1:12" s="23" customFormat="1" ht="10.5" customHeight="1">
      <c r="A15" s="24">
        <v>9</v>
      </c>
      <c r="B15" s="25" t="s">
        <v>21</v>
      </c>
      <c r="C15" s="159">
        <v>8004</v>
      </c>
      <c r="D15" s="27">
        <v>8400</v>
      </c>
      <c r="E15" s="28">
        <v>8272.84</v>
      </c>
      <c r="F15" s="29">
        <v>15400</v>
      </c>
      <c r="G15" s="29">
        <v>5297.85</v>
      </c>
      <c r="H15" s="141">
        <v>10979.3</v>
      </c>
      <c r="I15" s="30">
        <v>1004.31</v>
      </c>
      <c r="J15" s="21"/>
      <c r="K15" s="22"/>
      <c r="L15" s="53"/>
    </row>
    <row r="16" spans="1:12" s="23" customFormat="1" ht="10.5" customHeight="1">
      <c r="A16" s="24">
        <v>10</v>
      </c>
      <c r="B16" s="25" t="s">
        <v>22</v>
      </c>
      <c r="C16" s="159">
        <v>21630</v>
      </c>
      <c r="D16" s="27">
        <v>43574</v>
      </c>
      <c r="E16" s="28">
        <v>43183.55</v>
      </c>
      <c r="F16" s="29">
        <v>61500</v>
      </c>
      <c r="G16" s="29">
        <v>31942.96</v>
      </c>
      <c r="H16" s="141">
        <v>32870.57</v>
      </c>
      <c r="I16" s="30">
        <v>3703.98</v>
      </c>
      <c r="J16" s="21"/>
      <c r="K16" s="22"/>
      <c r="L16" s="53"/>
    </row>
    <row r="17" spans="1:12" s="23" customFormat="1" ht="10.5" customHeight="1">
      <c r="A17" s="18">
        <v>11</v>
      </c>
      <c r="B17" s="25" t="s">
        <v>23</v>
      </c>
      <c r="C17" s="159">
        <v>1384</v>
      </c>
      <c r="D17" s="27">
        <v>3500</v>
      </c>
      <c r="E17" s="28">
        <v>435</v>
      </c>
      <c r="F17" s="29">
        <v>3500</v>
      </c>
      <c r="G17" s="29">
        <v>1469.73</v>
      </c>
      <c r="H17" s="141">
        <v>349.35</v>
      </c>
      <c r="I17" s="30">
        <v>1384.08</v>
      </c>
      <c r="J17" s="21"/>
      <c r="K17" s="22"/>
      <c r="L17" s="53"/>
    </row>
    <row r="18" spans="1:12" s="23" customFormat="1" ht="10.5" customHeight="1">
      <c r="A18" s="24">
        <v>12</v>
      </c>
      <c r="B18" s="25" t="s">
        <v>24</v>
      </c>
      <c r="C18" s="159">
        <v>9852</v>
      </c>
      <c r="D18" s="27">
        <v>8300</v>
      </c>
      <c r="E18" s="28">
        <v>502.54</v>
      </c>
      <c r="F18" s="29">
        <v>9000</v>
      </c>
      <c r="G18" s="29">
        <v>2392.83</v>
      </c>
      <c r="H18" s="141">
        <v>7961.87</v>
      </c>
      <c r="I18" s="30">
        <v>9152.16</v>
      </c>
      <c r="J18" s="21"/>
      <c r="K18" s="22"/>
      <c r="L18" s="53"/>
    </row>
    <row r="19" spans="1:12" s="23" customFormat="1" ht="10.5" customHeight="1">
      <c r="A19" s="24">
        <v>13</v>
      </c>
      <c r="B19" s="25" t="s">
        <v>25</v>
      </c>
      <c r="C19" s="159">
        <v>2342</v>
      </c>
      <c r="D19" s="27">
        <v>10500</v>
      </c>
      <c r="E19" s="28">
        <v>11135.12</v>
      </c>
      <c r="F19" s="29">
        <v>12732</v>
      </c>
      <c r="G19" s="29">
        <v>8295.64</v>
      </c>
      <c r="H19" s="141">
        <v>5181.88</v>
      </c>
      <c r="I19" s="30">
        <v>110.4</v>
      </c>
      <c r="J19" s="21"/>
      <c r="K19" s="22"/>
      <c r="L19" s="53"/>
    </row>
    <row r="20" spans="1:12" s="23" customFormat="1" ht="10.5" customHeight="1">
      <c r="A20" s="18">
        <v>14</v>
      </c>
      <c r="B20" s="25" t="s">
        <v>26</v>
      </c>
      <c r="C20" s="159">
        <v>15260</v>
      </c>
      <c r="D20" s="27">
        <v>15700</v>
      </c>
      <c r="E20" s="28">
        <v>9503.79</v>
      </c>
      <c r="F20" s="29">
        <v>30000</v>
      </c>
      <c r="G20" s="29">
        <v>7047.2</v>
      </c>
      <c r="H20" s="141">
        <v>17716.95</v>
      </c>
      <c r="I20" s="30">
        <v>960.36</v>
      </c>
      <c r="J20" s="21"/>
      <c r="K20" s="22"/>
      <c r="L20" s="53"/>
    </row>
    <row r="21" spans="1:12" s="23" customFormat="1" ht="10.5" customHeight="1">
      <c r="A21" s="18">
        <v>15</v>
      </c>
      <c r="B21" s="25" t="s">
        <v>27</v>
      </c>
      <c r="C21" s="159">
        <v>55129</v>
      </c>
      <c r="D21" s="27">
        <v>270000</v>
      </c>
      <c r="E21" s="28">
        <v>111203.42</v>
      </c>
      <c r="F21" s="29">
        <v>267500</v>
      </c>
      <c r="G21" s="29">
        <v>120429.43</v>
      </c>
      <c r="H21" s="141">
        <v>45902.93</v>
      </c>
      <c r="I21" s="30">
        <v>57628.94</v>
      </c>
      <c r="J21" s="21"/>
      <c r="K21" s="22"/>
      <c r="L21" s="53"/>
    </row>
    <row r="22" spans="1:12" s="23" customFormat="1" ht="10.5" customHeight="1">
      <c r="A22" s="24">
        <v>16</v>
      </c>
      <c r="B22" s="25" t="s">
        <v>28</v>
      </c>
      <c r="C22" s="159">
        <v>5282</v>
      </c>
      <c r="D22" s="27">
        <v>15900</v>
      </c>
      <c r="E22" s="28">
        <v>2043.95</v>
      </c>
      <c r="F22" s="29">
        <v>18000</v>
      </c>
      <c r="G22" s="29">
        <v>5999.06</v>
      </c>
      <c r="H22" s="141">
        <v>1326.76</v>
      </c>
      <c r="I22" s="30">
        <v>3181.87</v>
      </c>
      <c r="J22" s="21"/>
      <c r="K22" s="22"/>
      <c r="L22" s="53"/>
    </row>
    <row r="23" spans="1:12" s="23" customFormat="1" ht="10.5" customHeight="1">
      <c r="A23" s="18">
        <v>17</v>
      </c>
      <c r="B23" s="25" t="s">
        <v>29</v>
      </c>
      <c r="C23" s="159">
        <v>171</v>
      </c>
      <c r="D23" s="27">
        <v>3600</v>
      </c>
      <c r="E23" s="28">
        <v>2066.34</v>
      </c>
      <c r="F23" s="29">
        <v>3771</v>
      </c>
      <c r="G23" s="29">
        <v>648.2</v>
      </c>
      <c r="H23" s="141">
        <v>1589.02</v>
      </c>
      <c r="I23" s="30">
        <v>0</v>
      </c>
      <c r="J23" s="21"/>
      <c r="K23" s="22"/>
      <c r="L23" s="53"/>
    </row>
    <row r="24" spans="1:12" s="23" customFormat="1" ht="10.5" customHeight="1">
      <c r="A24" s="24">
        <v>18</v>
      </c>
      <c r="B24" s="25" t="s">
        <v>30</v>
      </c>
      <c r="C24" s="159">
        <v>16182</v>
      </c>
      <c r="D24" s="27">
        <v>17500</v>
      </c>
      <c r="E24" s="28">
        <v>37107.66</v>
      </c>
      <c r="F24" s="29">
        <v>24000</v>
      </c>
      <c r="G24" s="29">
        <v>22580.75</v>
      </c>
      <c r="H24" s="141">
        <v>30708.73</v>
      </c>
      <c r="I24" s="30">
        <v>9681.82</v>
      </c>
      <c r="J24" s="21"/>
      <c r="K24" s="22"/>
      <c r="L24" s="53"/>
    </row>
    <row r="25" spans="1:12" s="23" customFormat="1" ht="10.5" customHeight="1">
      <c r="A25" s="24">
        <v>19</v>
      </c>
      <c r="B25" s="25" t="s">
        <v>31</v>
      </c>
      <c r="C25" s="159">
        <v>15100</v>
      </c>
      <c r="D25" s="27">
        <v>35500</v>
      </c>
      <c r="E25" s="28">
        <v>12167.66</v>
      </c>
      <c r="F25" s="29">
        <v>38500</v>
      </c>
      <c r="G25" s="29">
        <v>22216.42</v>
      </c>
      <c r="H25" s="141">
        <v>5051.69</v>
      </c>
      <c r="I25" s="30">
        <v>12100.45</v>
      </c>
      <c r="J25" s="21"/>
      <c r="K25" s="22"/>
      <c r="L25" s="53"/>
    </row>
    <row r="26" spans="1:12" s="23" customFormat="1" ht="10.5" customHeight="1">
      <c r="A26" s="18">
        <v>20</v>
      </c>
      <c r="B26" s="25" t="s">
        <v>32</v>
      </c>
      <c r="C26" s="159">
        <v>12425</v>
      </c>
      <c r="D26" s="27">
        <v>16400</v>
      </c>
      <c r="E26" s="28">
        <v>5850.61</v>
      </c>
      <c r="F26" s="29">
        <v>20300</v>
      </c>
      <c r="G26" s="29">
        <v>3912.34</v>
      </c>
      <c r="H26" s="141">
        <v>14362.98</v>
      </c>
      <c r="I26" s="30">
        <v>8524.71</v>
      </c>
      <c r="J26" s="21"/>
      <c r="K26" s="22"/>
      <c r="L26" s="53"/>
    </row>
    <row r="27" spans="1:12" s="23" customFormat="1" ht="10.5" customHeight="1">
      <c r="A27" s="24">
        <v>21</v>
      </c>
      <c r="B27" s="25" t="s">
        <v>33</v>
      </c>
      <c r="C27" s="159">
        <v>6328</v>
      </c>
      <c r="D27" s="27">
        <v>17200</v>
      </c>
      <c r="E27" s="28">
        <v>6952.1</v>
      </c>
      <c r="F27" s="29">
        <v>23200</v>
      </c>
      <c r="G27" s="29">
        <v>9785.42</v>
      </c>
      <c r="H27" s="141">
        <v>3494.54</v>
      </c>
      <c r="I27" s="30">
        <v>327.86</v>
      </c>
      <c r="J27" s="21"/>
      <c r="K27" s="22"/>
      <c r="L27" s="53"/>
    </row>
    <row r="28" spans="1:12" s="23" customFormat="1" ht="10.5" customHeight="1">
      <c r="A28" s="24">
        <v>22</v>
      </c>
      <c r="B28" s="25" t="s">
        <v>34</v>
      </c>
      <c r="C28" s="159">
        <v>2168</v>
      </c>
      <c r="D28" s="27">
        <v>17200</v>
      </c>
      <c r="E28" s="28">
        <v>5796.71</v>
      </c>
      <c r="F28" s="29">
        <v>17200</v>
      </c>
      <c r="G28" s="29">
        <v>7715.91</v>
      </c>
      <c r="H28" s="141">
        <v>248.54</v>
      </c>
      <c r="I28" s="30">
        <v>2167.74</v>
      </c>
      <c r="J28" s="21"/>
      <c r="K28" s="22"/>
      <c r="L28" s="53"/>
    </row>
    <row r="29" spans="1:12" s="23" customFormat="1" ht="10.5" customHeight="1">
      <c r="A29" s="18">
        <v>23</v>
      </c>
      <c r="B29" s="25" t="s">
        <v>35</v>
      </c>
      <c r="C29" s="159">
        <v>11017</v>
      </c>
      <c r="D29" s="27">
        <v>16000</v>
      </c>
      <c r="E29" s="28">
        <v>4869.96</v>
      </c>
      <c r="F29" s="29">
        <v>18000</v>
      </c>
      <c r="G29" s="29">
        <v>2959.95</v>
      </c>
      <c r="H29" s="141">
        <v>12926.53</v>
      </c>
      <c r="I29" s="30">
        <v>9016.52</v>
      </c>
      <c r="J29" s="21"/>
      <c r="K29" s="22"/>
      <c r="L29" s="53"/>
    </row>
    <row r="30" spans="1:12" s="23" customFormat="1" ht="10.5" customHeight="1">
      <c r="A30" s="18">
        <v>24</v>
      </c>
      <c r="B30" s="25" t="s">
        <v>36</v>
      </c>
      <c r="C30" s="159">
        <v>9439</v>
      </c>
      <c r="D30" s="27">
        <v>96740</v>
      </c>
      <c r="E30" s="28">
        <v>39068.65</v>
      </c>
      <c r="F30" s="29">
        <v>106179</v>
      </c>
      <c r="G30" s="29">
        <v>33658.7</v>
      </c>
      <c r="H30" s="141">
        <v>14848.67</v>
      </c>
      <c r="I30" s="30">
        <v>0</v>
      </c>
      <c r="J30" s="21"/>
      <c r="K30" s="22"/>
      <c r="L30" s="53"/>
    </row>
    <row r="31" spans="1:12" s="23" customFormat="1" ht="10.5" customHeight="1">
      <c r="A31" s="24">
        <v>25</v>
      </c>
      <c r="B31" s="25" t="s">
        <v>37</v>
      </c>
      <c r="C31" s="159">
        <v>6260</v>
      </c>
      <c r="D31" s="27">
        <v>9750</v>
      </c>
      <c r="E31" s="28">
        <v>4696.3</v>
      </c>
      <c r="F31" s="29">
        <v>7500</v>
      </c>
      <c r="G31" s="29">
        <v>5990.15</v>
      </c>
      <c r="H31" s="141">
        <v>4965.69</v>
      </c>
      <c r="I31" s="30">
        <v>8509.54</v>
      </c>
      <c r="J31" s="21"/>
      <c r="K31" s="22"/>
      <c r="L31" s="53"/>
    </row>
    <row r="32" spans="1:12" s="23" customFormat="1" ht="10.5" customHeight="1">
      <c r="A32" s="24">
        <v>26</v>
      </c>
      <c r="B32" s="25" t="s">
        <v>38</v>
      </c>
      <c r="C32" s="159">
        <v>3202</v>
      </c>
      <c r="D32" s="27">
        <v>59500</v>
      </c>
      <c r="E32" s="28">
        <v>18540.05</v>
      </c>
      <c r="F32" s="29">
        <v>62702</v>
      </c>
      <c r="G32" s="29">
        <v>19797.65</v>
      </c>
      <c r="H32" s="141">
        <v>1944.61</v>
      </c>
      <c r="I32" s="30">
        <v>0.21</v>
      </c>
      <c r="J32" s="21"/>
      <c r="K32" s="22"/>
      <c r="L32" s="53"/>
    </row>
    <row r="33" spans="1:12" s="23" customFormat="1" ht="10.5" customHeight="1">
      <c r="A33" s="18">
        <v>27</v>
      </c>
      <c r="B33" s="25" t="s">
        <v>39</v>
      </c>
      <c r="C33" s="159">
        <v>5562</v>
      </c>
      <c r="D33" s="27">
        <v>9250</v>
      </c>
      <c r="E33" s="28">
        <v>3199.22</v>
      </c>
      <c r="F33" s="29">
        <v>14000</v>
      </c>
      <c r="G33" s="29">
        <v>7371.12</v>
      </c>
      <c r="H33" s="141">
        <v>1390</v>
      </c>
      <c r="I33" s="30">
        <v>811.9</v>
      </c>
      <c r="J33" s="21"/>
      <c r="K33" s="22"/>
      <c r="L33" s="53"/>
    </row>
    <row r="34" spans="1:12" s="23" customFormat="1" ht="10.5" customHeight="1">
      <c r="A34" s="24">
        <v>28</v>
      </c>
      <c r="B34" s="25" t="s">
        <v>40</v>
      </c>
      <c r="C34" s="159">
        <v>5917</v>
      </c>
      <c r="D34" s="27">
        <v>7140</v>
      </c>
      <c r="E34" s="28">
        <v>5297.75</v>
      </c>
      <c r="F34" s="29">
        <v>12700</v>
      </c>
      <c r="G34" s="29">
        <v>5076.73</v>
      </c>
      <c r="H34" s="141">
        <v>6138.44</v>
      </c>
      <c r="I34" s="30">
        <v>357.42</v>
      </c>
      <c r="J34" s="21"/>
      <c r="K34" s="22"/>
      <c r="L34" s="53"/>
    </row>
    <row r="35" spans="1:12" s="23" customFormat="1" ht="10.5" customHeight="1">
      <c r="A35" s="24">
        <v>29</v>
      </c>
      <c r="B35" s="25" t="s">
        <v>41</v>
      </c>
      <c r="C35" s="159">
        <v>7462</v>
      </c>
      <c r="D35" s="27">
        <v>7700</v>
      </c>
      <c r="E35" s="28">
        <v>1501.25</v>
      </c>
      <c r="F35" s="29">
        <v>9000</v>
      </c>
      <c r="G35" s="29">
        <v>2555.65</v>
      </c>
      <c r="H35" s="141">
        <v>6407.24</v>
      </c>
      <c r="I35" s="30">
        <v>6161.64</v>
      </c>
      <c r="J35" s="21"/>
      <c r="K35" s="22"/>
      <c r="L35" s="53"/>
    </row>
    <row r="36" spans="1:12" s="23" customFormat="1" ht="10.5" customHeight="1">
      <c r="A36" s="18">
        <v>30</v>
      </c>
      <c r="B36" s="25" t="s">
        <v>42</v>
      </c>
      <c r="C36" s="159">
        <v>1022</v>
      </c>
      <c r="D36" s="27">
        <v>1000</v>
      </c>
      <c r="E36" s="28">
        <v>350</v>
      </c>
      <c r="F36" s="29">
        <v>2022</v>
      </c>
      <c r="G36" s="29">
        <v>258.65</v>
      </c>
      <c r="H36" s="141">
        <v>1113.78</v>
      </c>
      <c r="I36" s="30">
        <v>0.43</v>
      </c>
      <c r="J36" s="21"/>
      <c r="K36" s="22"/>
      <c r="L36" s="53"/>
    </row>
    <row r="37" spans="1:12" s="23" customFormat="1" ht="10.5" customHeight="1">
      <c r="A37" s="18">
        <v>31</v>
      </c>
      <c r="B37" s="25" t="s">
        <v>43</v>
      </c>
      <c r="C37" s="159">
        <v>4402</v>
      </c>
      <c r="D37" s="27">
        <v>10150</v>
      </c>
      <c r="E37" s="28">
        <v>11112.49</v>
      </c>
      <c r="F37" s="29">
        <v>9791</v>
      </c>
      <c r="G37" s="29">
        <v>7306.71</v>
      </c>
      <c r="H37" s="141">
        <v>8208.02</v>
      </c>
      <c r="I37" s="30">
        <v>4761.24</v>
      </c>
      <c r="J37" s="21"/>
      <c r="K37" s="22"/>
      <c r="L37" s="53"/>
    </row>
    <row r="38" spans="1:12" s="23" customFormat="1" ht="10.5" customHeight="1">
      <c r="A38" s="24">
        <v>32</v>
      </c>
      <c r="B38" s="25" t="s">
        <v>44</v>
      </c>
      <c r="C38" s="159">
        <v>37214</v>
      </c>
      <c r="D38" s="27">
        <v>58000</v>
      </c>
      <c r="E38" s="28">
        <v>22948.12</v>
      </c>
      <c r="F38" s="29">
        <v>78100</v>
      </c>
      <c r="G38" s="29">
        <v>25313.61</v>
      </c>
      <c r="H38" s="141">
        <v>34848.18</v>
      </c>
      <c r="I38" s="30">
        <v>17113.67</v>
      </c>
      <c r="J38" s="21"/>
      <c r="K38" s="22"/>
      <c r="L38" s="53"/>
    </row>
    <row r="39" spans="1:12" s="23" customFormat="1" ht="10.5" customHeight="1">
      <c r="A39" s="18">
        <v>33</v>
      </c>
      <c r="B39" s="25" t="s">
        <v>45</v>
      </c>
      <c r="C39" s="159">
        <v>43982</v>
      </c>
      <c r="D39" s="27">
        <v>47000</v>
      </c>
      <c r="E39" s="28">
        <v>43920.01</v>
      </c>
      <c r="F39" s="29">
        <v>75000</v>
      </c>
      <c r="G39" s="29">
        <v>27605.8</v>
      </c>
      <c r="H39" s="141">
        <v>60296.7</v>
      </c>
      <c r="I39" s="30">
        <v>15982.49</v>
      </c>
      <c r="J39" s="21"/>
      <c r="K39" s="22"/>
      <c r="L39" s="53"/>
    </row>
    <row r="40" spans="1:12" s="23" customFormat="1" ht="10.5" customHeight="1">
      <c r="A40" s="24">
        <v>34</v>
      </c>
      <c r="B40" s="25" t="s">
        <v>46</v>
      </c>
      <c r="C40" s="159">
        <v>9321</v>
      </c>
      <c r="D40" s="27">
        <v>6500</v>
      </c>
      <c r="E40" s="28">
        <v>805.29</v>
      </c>
      <c r="F40" s="29">
        <v>10600</v>
      </c>
      <c r="G40" s="29">
        <v>8281.89</v>
      </c>
      <c r="H40" s="141">
        <v>1844.44</v>
      </c>
      <c r="I40" s="30">
        <v>5221.04</v>
      </c>
      <c r="J40" s="21"/>
      <c r="K40" s="22"/>
      <c r="L40" s="53"/>
    </row>
    <row r="41" spans="1:12" s="23" customFormat="1" ht="10.5" customHeight="1">
      <c r="A41" s="24">
        <v>35</v>
      </c>
      <c r="B41" s="25" t="s">
        <v>47</v>
      </c>
      <c r="C41" s="159">
        <v>650</v>
      </c>
      <c r="D41" s="27">
        <v>5600</v>
      </c>
      <c r="E41" s="28">
        <v>479.37</v>
      </c>
      <c r="F41" s="29">
        <v>5500</v>
      </c>
      <c r="G41" s="29">
        <v>70</v>
      </c>
      <c r="H41" s="141">
        <v>1059.56</v>
      </c>
      <c r="I41" s="30">
        <v>750.19</v>
      </c>
      <c r="J41" s="21"/>
      <c r="K41" s="22"/>
      <c r="L41" s="53"/>
    </row>
    <row r="42" spans="1:12" s="23" customFormat="1" ht="10.5" customHeight="1">
      <c r="A42" s="18">
        <v>36</v>
      </c>
      <c r="B42" s="25" t="s">
        <v>48</v>
      </c>
      <c r="C42" s="159">
        <v>2267</v>
      </c>
      <c r="D42" s="27">
        <v>9000</v>
      </c>
      <c r="E42" s="28">
        <v>3641.36</v>
      </c>
      <c r="F42" s="29">
        <v>9000</v>
      </c>
      <c r="G42" s="29">
        <v>2938.32</v>
      </c>
      <c r="H42" s="141">
        <v>2969.7</v>
      </c>
      <c r="I42" s="30">
        <v>2266.66</v>
      </c>
      <c r="J42" s="21"/>
      <c r="K42" s="22"/>
      <c r="L42" s="53"/>
    </row>
    <row r="43" spans="1:12" s="23" customFormat="1" ht="10.5" customHeight="1">
      <c r="A43" s="24">
        <v>37</v>
      </c>
      <c r="B43" s="25" t="s">
        <v>49</v>
      </c>
      <c r="C43" s="159">
        <v>19189</v>
      </c>
      <c r="D43" s="27">
        <v>54328</v>
      </c>
      <c r="E43" s="28">
        <v>26211.66</v>
      </c>
      <c r="F43" s="29">
        <v>59628</v>
      </c>
      <c r="G43" s="29">
        <v>25170.7</v>
      </c>
      <c r="H43" s="141">
        <v>20230.48</v>
      </c>
      <c r="I43" s="30">
        <v>13889.52</v>
      </c>
      <c r="J43" s="21"/>
      <c r="K43" s="22"/>
      <c r="L43" s="53"/>
    </row>
    <row r="44" spans="1:12" s="23" customFormat="1" ht="10.5" customHeight="1">
      <c r="A44" s="86">
        <v>38</v>
      </c>
      <c r="B44" s="60" t="s">
        <v>50</v>
      </c>
      <c r="C44" s="160">
        <v>26771</v>
      </c>
      <c r="D44" s="129">
        <v>76700</v>
      </c>
      <c r="E44" s="105">
        <v>31711.38</v>
      </c>
      <c r="F44" s="96">
        <v>77300</v>
      </c>
      <c r="G44" s="96">
        <v>30730.56</v>
      </c>
      <c r="H44" s="142">
        <v>27751.46</v>
      </c>
      <c r="I44" s="31">
        <v>26170.64</v>
      </c>
      <c r="J44" s="21"/>
      <c r="K44" s="22"/>
      <c r="L44" s="53"/>
    </row>
    <row r="45" spans="1:12" s="23" customFormat="1" ht="10.5" customHeight="1">
      <c r="A45" s="33"/>
      <c r="B45" s="34" t="s">
        <v>51</v>
      </c>
      <c r="C45" s="35">
        <f aca="true" t="shared" si="0" ref="C45:I45">SUM(C7:C44)</f>
        <v>432593</v>
      </c>
      <c r="D45" s="36">
        <f t="shared" si="0"/>
        <v>1165533</v>
      </c>
      <c r="E45" s="37">
        <f t="shared" si="0"/>
        <v>580000</v>
      </c>
      <c r="F45" s="36">
        <f t="shared" si="0"/>
        <v>1335472</v>
      </c>
      <c r="G45" s="36">
        <f t="shared" si="0"/>
        <v>586951</v>
      </c>
      <c r="H45" s="38">
        <f t="shared" si="0"/>
        <v>425643</v>
      </c>
      <c r="I45" s="39">
        <f t="shared" si="0"/>
        <v>262655</v>
      </c>
      <c r="J45" s="21"/>
      <c r="K45" s="22"/>
      <c r="L45" s="53"/>
    </row>
    <row r="46" spans="1:12" s="23" customFormat="1" ht="10.5" customHeight="1">
      <c r="A46" s="33">
        <v>1</v>
      </c>
      <c r="B46" s="34" t="s">
        <v>52</v>
      </c>
      <c r="C46" s="130">
        <v>14638.78</v>
      </c>
      <c r="D46" s="36">
        <v>23000</v>
      </c>
      <c r="E46" s="37">
        <v>20073.71</v>
      </c>
      <c r="F46" s="36">
        <v>23210</v>
      </c>
      <c r="G46" s="36">
        <v>12537.64</v>
      </c>
      <c r="H46" s="129">
        <v>22174.85</v>
      </c>
      <c r="I46" s="131">
        <v>14428.78</v>
      </c>
      <c r="J46" s="21"/>
      <c r="K46" s="22"/>
      <c r="L46" s="53"/>
    </row>
    <row r="47" spans="1:12" s="23" customFormat="1" ht="10.5" customHeight="1">
      <c r="A47" s="40">
        <v>1</v>
      </c>
      <c r="B47" s="41" t="s">
        <v>14</v>
      </c>
      <c r="C47" s="42"/>
      <c r="D47" s="43">
        <v>0</v>
      </c>
      <c r="E47" s="44">
        <v>0</v>
      </c>
      <c r="F47" s="43">
        <v>0</v>
      </c>
      <c r="G47" s="43">
        <v>0</v>
      </c>
      <c r="H47" s="58"/>
      <c r="I47" s="93"/>
      <c r="J47" s="21"/>
      <c r="K47" s="22"/>
      <c r="L47" s="53"/>
    </row>
    <row r="48" spans="1:12" s="23" customFormat="1" ht="10.5" customHeight="1">
      <c r="A48" s="24">
        <v>2</v>
      </c>
      <c r="B48" s="25" t="s">
        <v>20</v>
      </c>
      <c r="C48" s="26"/>
      <c r="D48" s="29">
        <v>14000</v>
      </c>
      <c r="E48" s="28">
        <v>12520</v>
      </c>
      <c r="F48" s="29">
        <v>14000</v>
      </c>
      <c r="G48" s="29">
        <v>755.02</v>
      </c>
      <c r="H48" s="47">
        <v>11764.98</v>
      </c>
      <c r="I48" s="48"/>
      <c r="J48" s="21"/>
      <c r="K48" s="22"/>
      <c r="L48" s="53"/>
    </row>
    <row r="49" spans="1:12" s="23" customFormat="1" ht="10.5" customHeight="1">
      <c r="A49" s="24">
        <v>3</v>
      </c>
      <c r="B49" s="25" t="s">
        <v>25</v>
      </c>
      <c r="C49" s="26"/>
      <c r="D49" s="29">
        <v>0</v>
      </c>
      <c r="E49" s="28">
        <v>0</v>
      </c>
      <c r="F49" s="29">
        <v>0</v>
      </c>
      <c r="G49" s="29">
        <v>0</v>
      </c>
      <c r="H49" s="47"/>
      <c r="I49" s="48"/>
      <c r="J49" s="21"/>
      <c r="K49" s="22"/>
      <c r="L49" s="53"/>
    </row>
    <row r="50" spans="1:12" s="23" customFormat="1" ht="10.5" customHeight="1">
      <c r="A50" s="40">
        <v>4</v>
      </c>
      <c r="B50" s="25" t="s">
        <v>31</v>
      </c>
      <c r="C50" s="165">
        <v>123</v>
      </c>
      <c r="D50" s="29">
        <v>14500</v>
      </c>
      <c r="E50" s="28">
        <v>11688.38</v>
      </c>
      <c r="F50" s="29">
        <v>14600</v>
      </c>
      <c r="G50" s="29">
        <v>11614.42</v>
      </c>
      <c r="H50" s="47">
        <v>196.66</v>
      </c>
      <c r="I50" s="166">
        <f>23-0.3</f>
        <v>23</v>
      </c>
      <c r="J50" s="21"/>
      <c r="K50" s="22"/>
      <c r="L50" s="53"/>
    </row>
    <row r="51" spans="1:12" s="23" customFormat="1" ht="10.5" customHeight="1">
      <c r="A51" s="24">
        <v>5</v>
      </c>
      <c r="B51" s="25" t="s">
        <v>33</v>
      </c>
      <c r="C51" s="26"/>
      <c r="D51" s="29">
        <v>20000</v>
      </c>
      <c r="E51" s="28">
        <v>0</v>
      </c>
      <c r="F51" s="29">
        <v>20000</v>
      </c>
      <c r="G51" s="29">
        <v>0</v>
      </c>
      <c r="H51" s="47"/>
      <c r="I51" s="48"/>
      <c r="J51" s="49"/>
      <c r="K51" s="50"/>
      <c r="L51" s="52"/>
    </row>
    <row r="52" spans="1:12" s="23" customFormat="1" ht="10.5" customHeight="1">
      <c r="A52" s="18">
        <v>6</v>
      </c>
      <c r="B52" s="60" t="s">
        <v>49</v>
      </c>
      <c r="C52" s="165">
        <v>3617</v>
      </c>
      <c r="D52" s="96">
        <v>16460</v>
      </c>
      <c r="E52" s="105">
        <v>7762.18</v>
      </c>
      <c r="F52" s="96">
        <v>16460</v>
      </c>
      <c r="G52" s="96">
        <v>7164.46</v>
      </c>
      <c r="H52" s="106">
        <v>4214.63</v>
      </c>
      <c r="I52" s="167">
        <v>3617</v>
      </c>
      <c r="J52" s="49"/>
      <c r="K52" s="50"/>
      <c r="L52" s="52"/>
    </row>
    <row r="53" spans="1:12" s="23" customFormat="1" ht="10.5" customHeight="1">
      <c r="A53" s="33"/>
      <c r="B53" s="34" t="s">
        <v>53</v>
      </c>
      <c r="C53" s="164">
        <f aca="true" t="shared" si="1" ref="C53:I53">SUM(C47:C52)</f>
        <v>3740</v>
      </c>
      <c r="D53" s="132">
        <f t="shared" si="1"/>
        <v>64960</v>
      </c>
      <c r="E53" s="133">
        <f t="shared" si="1"/>
        <v>31971</v>
      </c>
      <c r="F53" s="134">
        <f t="shared" si="1"/>
        <v>65060</v>
      </c>
      <c r="G53" s="134">
        <f t="shared" si="1"/>
        <v>19534</v>
      </c>
      <c r="H53" s="134">
        <f t="shared" si="1"/>
        <v>16176</v>
      </c>
      <c r="I53" s="135">
        <f t="shared" si="1"/>
        <v>3640</v>
      </c>
      <c r="J53" s="21"/>
      <c r="K53" s="22"/>
      <c r="L53" s="53"/>
    </row>
    <row r="54" spans="1:12" s="23" customFormat="1" ht="10.5" customHeight="1">
      <c r="A54" s="54">
        <v>1</v>
      </c>
      <c r="B54" s="55" t="s">
        <v>13</v>
      </c>
      <c r="C54" s="161">
        <v>1266</v>
      </c>
      <c r="D54" s="56">
        <v>70000</v>
      </c>
      <c r="E54" s="57">
        <v>18437</v>
      </c>
      <c r="F54" s="58">
        <v>66000</v>
      </c>
      <c r="G54" s="59">
        <v>19478.23</v>
      </c>
      <c r="H54" s="143">
        <v>224.89</v>
      </c>
      <c r="I54" s="144">
        <v>5266.12</v>
      </c>
      <c r="J54" s="21"/>
      <c r="K54" s="22"/>
      <c r="L54" s="53"/>
    </row>
    <row r="55" spans="1:12" s="23" customFormat="1" ht="10.5" customHeight="1">
      <c r="A55" s="24">
        <v>2</v>
      </c>
      <c r="B55" s="60" t="s">
        <v>14</v>
      </c>
      <c r="C55" s="162">
        <v>2329</v>
      </c>
      <c r="D55" s="61">
        <v>57935</v>
      </c>
      <c r="E55" s="62">
        <v>31946.8</v>
      </c>
      <c r="F55" s="47">
        <v>60192</v>
      </c>
      <c r="G55" s="47">
        <v>34212.08</v>
      </c>
      <c r="H55" s="27">
        <v>64.2</v>
      </c>
      <c r="I55" s="145">
        <v>72.48</v>
      </c>
      <c r="J55" s="21"/>
      <c r="K55" s="22"/>
      <c r="L55" s="53"/>
    </row>
    <row r="56" spans="1:12" s="23" customFormat="1" ht="10.5" customHeight="1">
      <c r="A56" s="24">
        <v>3</v>
      </c>
      <c r="B56" s="60" t="s">
        <v>15</v>
      </c>
      <c r="C56" s="162">
        <v>4245</v>
      </c>
      <c r="D56" s="61">
        <v>46588</v>
      </c>
      <c r="E56" s="62">
        <v>12838.7</v>
      </c>
      <c r="F56" s="47">
        <v>48000</v>
      </c>
      <c r="G56" s="47">
        <v>16929.29</v>
      </c>
      <c r="H56" s="27">
        <v>154.23</v>
      </c>
      <c r="I56" s="145">
        <v>2832.82</v>
      </c>
      <c r="J56" s="21"/>
      <c r="K56" s="22"/>
      <c r="L56" s="53"/>
    </row>
    <row r="57" spans="1:12" s="23" customFormat="1" ht="10.5" customHeight="1">
      <c r="A57" s="24">
        <v>4</v>
      </c>
      <c r="B57" s="60" t="s">
        <v>16</v>
      </c>
      <c r="C57" s="162">
        <v>2241</v>
      </c>
      <c r="D57" s="61">
        <v>50000</v>
      </c>
      <c r="E57" s="62">
        <v>31707.9</v>
      </c>
      <c r="F57" s="47">
        <v>50000</v>
      </c>
      <c r="G57" s="47">
        <v>33210.91</v>
      </c>
      <c r="H57" s="27">
        <v>737.58</v>
      </c>
      <c r="I57" s="145">
        <v>2240.59</v>
      </c>
      <c r="J57" s="21"/>
      <c r="K57" s="22"/>
      <c r="L57" s="53"/>
    </row>
    <row r="58" spans="1:12" s="23" customFormat="1" ht="10.5" customHeight="1">
      <c r="A58" s="24">
        <v>5</v>
      </c>
      <c r="B58" s="25" t="s">
        <v>17</v>
      </c>
      <c r="C58" s="162">
        <v>4042</v>
      </c>
      <c r="D58" s="61">
        <v>40100</v>
      </c>
      <c r="E58" s="62">
        <v>14812.3</v>
      </c>
      <c r="F58" s="47">
        <v>39100</v>
      </c>
      <c r="G58" s="47">
        <v>14368.3</v>
      </c>
      <c r="H58" s="27">
        <v>4485.81</v>
      </c>
      <c r="I58" s="145">
        <v>5041.81</v>
      </c>
      <c r="J58" s="21"/>
      <c r="K58" s="22"/>
      <c r="L58" s="53"/>
    </row>
    <row r="59" spans="1:12" s="23" customFormat="1" ht="10.5" customHeight="1">
      <c r="A59" s="24">
        <v>6</v>
      </c>
      <c r="B59" s="25" t="s">
        <v>18</v>
      </c>
      <c r="C59" s="162">
        <v>9185</v>
      </c>
      <c r="D59" s="61">
        <v>102000</v>
      </c>
      <c r="E59" s="62">
        <v>46124.19</v>
      </c>
      <c r="F59" s="47">
        <v>104000</v>
      </c>
      <c r="G59" s="47">
        <v>45178.09</v>
      </c>
      <c r="H59" s="27">
        <v>10131.09</v>
      </c>
      <c r="I59" s="145">
        <v>7184.99</v>
      </c>
      <c r="J59" s="21"/>
      <c r="K59" s="22"/>
      <c r="L59" s="53"/>
    </row>
    <row r="60" spans="1:12" s="23" customFormat="1" ht="10.5" customHeight="1">
      <c r="A60" s="24">
        <v>7</v>
      </c>
      <c r="B60" s="63" t="s">
        <v>19</v>
      </c>
      <c r="C60" s="162">
        <v>85</v>
      </c>
      <c r="D60" s="61">
        <v>35000</v>
      </c>
      <c r="E60" s="62">
        <v>19334.86</v>
      </c>
      <c r="F60" s="47">
        <v>34500</v>
      </c>
      <c r="G60" s="47">
        <v>19024.91</v>
      </c>
      <c r="H60" s="27">
        <v>394.82</v>
      </c>
      <c r="I60" s="145">
        <v>584.87</v>
      </c>
      <c r="J60" s="21"/>
      <c r="K60" s="22"/>
      <c r="L60" s="53"/>
    </row>
    <row r="61" spans="1:12" s="23" customFormat="1" ht="10.5" customHeight="1">
      <c r="A61" s="24">
        <v>8</v>
      </c>
      <c r="B61" s="60" t="s">
        <v>20</v>
      </c>
      <c r="C61" s="162">
        <v>1573</v>
      </c>
      <c r="D61" s="61">
        <v>83510</v>
      </c>
      <c r="E61" s="62">
        <v>50368.36</v>
      </c>
      <c r="F61" s="47">
        <v>83410</v>
      </c>
      <c r="G61" s="47">
        <v>49470.25</v>
      </c>
      <c r="H61" s="27">
        <v>2471.25</v>
      </c>
      <c r="I61" s="145">
        <v>1673.14</v>
      </c>
      <c r="J61" s="21"/>
      <c r="K61" s="22"/>
      <c r="L61" s="53"/>
    </row>
    <row r="62" spans="1:12" s="23" customFormat="1" ht="10.5" customHeight="1">
      <c r="A62" s="24">
        <v>9</v>
      </c>
      <c r="B62" s="25" t="s">
        <v>21</v>
      </c>
      <c r="C62" s="162">
        <v>3965</v>
      </c>
      <c r="D62" s="61">
        <v>55176</v>
      </c>
      <c r="E62" s="62">
        <v>24052.6</v>
      </c>
      <c r="F62" s="47">
        <v>56151</v>
      </c>
      <c r="G62" s="47">
        <v>24267.6</v>
      </c>
      <c r="H62" s="27">
        <v>3750.16</v>
      </c>
      <c r="I62" s="145">
        <v>2990.16</v>
      </c>
      <c r="J62" s="21"/>
      <c r="K62" s="22"/>
      <c r="L62" s="53"/>
    </row>
    <row r="63" spans="1:12" s="23" customFormat="1" ht="10.5" customHeight="1">
      <c r="A63" s="24">
        <v>10</v>
      </c>
      <c r="B63" s="25" t="s">
        <v>22</v>
      </c>
      <c r="C63" s="162">
        <v>5267</v>
      </c>
      <c r="D63" s="61">
        <v>90000</v>
      </c>
      <c r="E63" s="62">
        <v>41931.65</v>
      </c>
      <c r="F63" s="47">
        <v>92000</v>
      </c>
      <c r="G63" s="47">
        <v>45987.91</v>
      </c>
      <c r="H63" s="27">
        <v>1210.86</v>
      </c>
      <c r="I63" s="145">
        <v>3267.12</v>
      </c>
      <c r="J63" s="21"/>
      <c r="K63" s="22"/>
      <c r="L63" s="53"/>
    </row>
    <row r="64" spans="1:12" s="23" customFormat="1" ht="10.5" customHeight="1">
      <c r="A64" s="24">
        <v>11</v>
      </c>
      <c r="B64" s="25" t="s">
        <v>23</v>
      </c>
      <c r="C64" s="162">
        <v>8073</v>
      </c>
      <c r="D64" s="61">
        <v>41626</v>
      </c>
      <c r="E64" s="62">
        <v>33594.82</v>
      </c>
      <c r="F64" s="47">
        <v>43500</v>
      </c>
      <c r="G64" s="47">
        <v>33357.33</v>
      </c>
      <c r="H64" s="27">
        <v>8310.52</v>
      </c>
      <c r="I64" s="145">
        <v>6199.03</v>
      </c>
      <c r="J64" s="21"/>
      <c r="K64" s="22"/>
      <c r="L64" s="53"/>
    </row>
    <row r="65" spans="1:12" s="23" customFormat="1" ht="10.5" customHeight="1">
      <c r="A65" s="24">
        <v>12</v>
      </c>
      <c r="B65" s="25" t="s">
        <v>24</v>
      </c>
      <c r="C65" s="162">
        <v>26989</v>
      </c>
      <c r="D65" s="61">
        <v>176000</v>
      </c>
      <c r="E65" s="62">
        <v>93922.12</v>
      </c>
      <c r="F65" s="47">
        <v>180000</v>
      </c>
      <c r="G65" s="47">
        <v>79606.79</v>
      </c>
      <c r="H65" s="27">
        <v>41304.55</v>
      </c>
      <c r="I65" s="145">
        <v>22989.22</v>
      </c>
      <c r="J65" s="21"/>
      <c r="K65" s="22"/>
      <c r="L65" s="53"/>
    </row>
    <row r="66" spans="1:12" s="23" customFormat="1" ht="10.5" customHeight="1">
      <c r="A66" s="24">
        <v>13</v>
      </c>
      <c r="B66" s="25" t="s">
        <v>25</v>
      </c>
      <c r="C66" s="162">
        <v>2368</v>
      </c>
      <c r="D66" s="61">
        <v>47500</v>
      </c>
      <c r="E66" s="62">
        <v>20860.94</v>
      </c>
      <c r="F66" s="47">
        <v>48500</v>
      </c>
      <c r="G66" s="47">
        <v>22770.9</v>
      </c>
      <c r="H66" s="27">
        <v>457.65</v>
      </c>
      <c r="I66" s="145">
        <v>1367.61</v>
      </c>
      <c r="J66" s="21"/>
      <c r="K66" s="22"/>
      <c r="L66" s="53"/>
    </row>
    <row r="67" spans="1:12" s="23" customFormat="1" ht="10.5" customHeight="1">
      <c r="A67" s="24">
        <v>14</v>
      </c>
      <c r="B67" s="25" t="s">
        <v>26</v>
      </c>
      <c r="C67" s="162">
        <v>1109</v>
      </c>
      <c r="D67" s="61">
        <v>52500</v>
      </c>
      <c r="E67" s="62">
        <v>24330.28</v>
      </c>
      <c r="F67" s="47">
        <v>52700</v>
      </c>
      <c r="G67" s="47">
        <v>24312.52</v>
      </c>
      <c r="H67" s="27">
        <v>1126.65</v>
      </c>
      <c r="I67" s="145">
        <v>908.89</v>
      </c>
      <c r="J67" s="21"/>
      <c r="K67" s="22"/>
      <c r="L67" s="53"/>
    </row>
    <row r="68" spans="1:12" s="23" customFormat="1" ht="10.5" customHeight="1">
      <c r="A68" s="24">
        <v>15</v>
      </c>
      <c r="B68" s="25" t="s">
        <v>27</v>
      </c>
      <c r="C68" s="162">
        <v>3337</v>
      </c>
      <c r="D68" s="61">
        <v>125400</v>
      </c>
      <c r="E68" s="62">
        <v>65682.32</v>
      </c>
      <c r="F68" s="47">
        <v>123000</v>
      </c>
      <c r="G68" s="47">
        <v>60251.88</v>
      </c>
      <c r="H68" s="27">
        <v>8767.49</v>
      </c>
      <c r="I68" s="145">
        <v>5737.05</v>
      </c>
      <c r="J68" s="21"/>
      <c r="K68" s="22"/>
      <c r="L68" s="53"/>
    </row>
    <row r="69" spans="1:12" s="23" customFormat="1" ht="10.5" customHeight="1">
      <c r="A69" s="24">
        <v>16</v>
      </c>
      <c r="B69" s="25" t="s">
        <v>28</v>
      </c>
      <c r="C69" s="162">
        <v>9587</v>
      </c>
      <c r="D69" s="61">
        <v>49500</v>
      </c>
      <c r="E69" s="64">
        <v>15461.2</v>
      </c>
      <c r="F69" s="65">
        <v>51000</v>
      </c>
      <c r="G69" s="65">
        <v>14098.74</v>
      </c>
      <c r="H69" s="27">
        <v>10949.77</v>
      </c>
      <c r="I69" s="145">
        <v>8087.31</v>
      </c>
      <c r="J69" s="21"/>
      <c r="K69" s="22"/>
      <c r="L69" s="53"/>
    </row>
    <row r="70" spans="1:12" s="23" customFormat="1" ht="10.5" customHeight="1">
      <c r="A70" s="24">
        <v>17</v>
      </c>
      <c r="B70" s="25" t="s">
        <v>29</v>
      </c>
      <c r="C70" s="162">
        <v>3183</v>
      </c>
      <c r="D70" s="61">
        <v>68798</v>
      </c>
      <c r="E70" s="28">
        <v>24959.5</v>
      </c>
      <c r="F70" s="29">
        <v>69298</v>
      </c>
      <c r="G70" s="29">
        <v>27209.66</v>
      </c>
      <c r="H70" s="27">
        <v>933.17</v>
      </c>
      <c r="I70" s="145">
        <v>2683.33</v>
      </c>
      <c r="J70" s="66"/>
      <c r="K70" s="67"/>
      <c r="L70" s="68"/>
    </row>
    <row r="71" spans="1:12" s="23" customFormat="1" ht="10.5" customHeight="1">
      <c r="A71" s="24">
        <v>18</v>
      </c>
      <c r="B71" s="41" t="s">
        <v>30</v>
      </c>
      <c r="C71" s="162">
        <v>12586</v>
      </c>
      <c r="D71" s="61">
        <v>59774</v>
      </c>
      <c r="E71" s="44">
        <v>36229.8</v>
      </c>
      <c r="F71" s="43">
        <v>62000</v>
      </c>
      <c r="G71" s="43">
        <v>35483.91</v>
      </c>
      <c r="H71" s="27">
        <v>13331.58</v>
      </c>
      <c r="I71" s="145">
        <v>10359.69</v>
      </c>
      <c r="J71" s="21"/>
      <c r="K71" s="22"/>
      <c r="L71" s="53"/>
    </row>
    <row r="72" spans="1:12" s="23" customFormat="1" ht="10.5" customHeight="1">
      <c r="A72" s="24">
        <v>19</v>
      </c>
      <c r="B72" s="25" t="s">
        <v>31</v>
      </c>
      <c r="C72" s="162">
        <v>2097</v>
      </c>
      <c r="D72" s="61">
        <v>60000</v>
      </c>
      <c r="E72" s="28">
        <v>26825.88</v>
      </c>
      <c r="F72" s="29">
        <v>61000</v>
      </c>
      <c r="G72" s="29">
        <v>25263.46</v>
      </c>
      <c r="H72" s="27">
        <v>3659.4</v>
      </c>
      <c r="I72" s="145">
        <v>1096.98</v>
      </c>
      <c r="J72" s="21"/>
      <c r="K72" s="22"/>
      <c r="L72" s="53"/>
    </row>
    <row r="73" spans="1:12" s="23" customFormat="1" ht="10.5" customHeight="1">
      <c r="A73" s="24">
        <v>20</v>
      </c>
      <c r="B73" s="25" t="s">
        <v>32</v>
      </c>
      <c r="C73" s="162">
        <v>467</v>
      </c>
      <c r="D73" s="61">
        <v>68000</v>
      </c>
      <c r="E73" s="44">
        <v>32395.29</v>
      </c>
      <c r="F73" s="43">
        <v>67000</v>
      </c>
      <c r="G73" s="43">
        <v>33263.89</v>
      </c>
      <c r="H73" s="27">
        <v>-401.8</v>
      </c>
      <c r="I73" s="145">
        <v>1466.8</v>
      </c>
      <c r="J73" s="21"/>
      <c r="K73" s="22"/>
      <c r="L73" s="53"/>
    </row>
    <row r="74" spans="1:12" s="23" customFormat="1" ht="10.5" customHeight="1">
      <c r="A74" s="24">
        <v>21</v>
      </c>
      <c r="B74" s="25" t="s">
        <v>33</v>
      </c>
      <c r="C74" s="162">
        <v>148</v>
      </c>
      <c r="D74" s="61">
        <v>40000</v>
      </c>
      <c r="E74" s="28">
        <v>18720.6</v>
      </c>
      <c r="F74" s="29">
        <v>40000</v>
      </c>
      <c r="G74" s="29">
        <v>18374.53</v>
      </c>
      <c r="H74" s="27">
        <v>494.2</v>
      </c>
      <c r="I74" s="145">
        <v>148.13</v>
      </c>
      <c r="J74" s="21"/>
      <c r="K74" s="22"/>
      <c r="L74" s="53"/>
    </row>
    <row r="75" spans="1:12" s="23" customFormat="1" ht="10.5" customHeight="1">
      <c r="A75" s="24">
        <v>22</v>
      </c>
      <c r="B75" s="41" t="s">
        <v>34</v>
      </c>
      <c r="C75" s="162">
        <v>3880</v>
      </c>
      <c r="D75" s="61">
        <v>69000</v>
      </c>
      <c r="E75" s="28">
        <v>30612.55</v>
      </c>
      <c r="F75" s="29">
        <v>70000</v>
      </c>
      <c r="G75" s="29">
        <v>29816.04</v>
      </c>
      <c r="H75" s="27">
        <v>4676.95</v>
      </c>
      <c r="I75" s="145">
        <v>2880.44</v>
      </c>
      <c r="J75" s="21"/>
      <c r="K75" s="22"/>
      <c r="L75" s="53"/>
    </row>
    <row r="76" spans="1:12" s="23" customFormat="1" ht="10.5" customHeight="1">
      <c r="A76" s="24">
        <v>23</v>
      </c>
      <c r="B76" s="41" t="s">
        <v>35</v>
      </c>
      <c r="C76" s="162">
        <v>3682</v>
      </c>
      <c r="D76" s="61">
        <v>56797</v>
      </c>
      <c r="E76" s="28">
        <v>30047.6</v>
      </c>
      <c r="F76" s="29">
        <v>58000</v>
      </c>
      <c r="G76" s="29">
        <v>30631.86</v>
      </c>
      <c r="H76" s="27">
        <v>3098.12</v>
      </c>
      <c r="I76" s="145">
        <v>2479.38</v>
      </c>
      <c r="J76" s="21"/>
      <c r="K76" s="22"/>
      <c r="L76" s="53"/>
    </row>
    <row r="77" spans="1:12" s="23" customFormat="1" ht="10.5" customHeight="1">
      <c r="A77" s="24">
        <v>24</v>
      </c>
      <c r="B77" s="63" t="s">
        <v>36</v>
      </c>
      <c r="C77" s="162">
        <v>54788</v>
      </c>
      <c r="D77" s="61">
        <v>147400</v>
      </c>
      <c r="E77" s="19">
        <v>41877.94</v>
      </c>
      <c r="F77" s="20">
        <v>169400</v>
      </c>
      <c r="G77" s="20">
        <v>44467.55</v>
      </c>
      <c r="H77" s="27">
        <v>52198.73</v>
      </c>
      <c r="I77" s="145">
        <v>32788.34</v>
      </c>
      <c r="J77" s="21"/>
      <c r="K77" s="22"/>
      <c r="L77" s="53"/>
    </row>
    <row r="78" spans="1:12" s="23" customFormat="1" ht="10.5" customHeight="1">
      <c r="A78" s="24">
        <v>25</v>
      </c>
      <c r="B78" s="25" t="s">
        <v>37</v>
      </c>
      <c r="C78" s="162">
        <v>2804</v>
      </c>
      <c r="D78" s="61">
        <v>63000</v>
      </c>
      <c r="E78" s="28">
        <v>36896.78</v>
      </c>
      <c r="F78" s="29">
        <v>63000</v>
      </c>
      <c r="G78" s="29">
        <v>36815.1</v>
      </c>
      <c r="H78" s="27">
        <v>2885.6</v>
      </c>
      <c r="I78" s="145">
        <v>2803.92</v>
      </c>
      <c r="J78" s="21"/>
      <c r="K78" s="22"/>
      <c r="L78" s="53"/>
    </row>
    <row r="79" spans="1:12" s="23" customFormat="1" ht="10.5" customHeight="1">
      <c r="A79" s="24">
        <v>26</v>
      </c>
      <c r="B79" s="25" t="s">
        <v>38</v>
      </c>
      <c r="C79" s="162">
        <v>17493</v>
      </c>
      <c r="D79" s="61">
        <v>80000</v>
      </c>
      <c r="E79" s="28">
        <v>25532.5</v>
      </c>
      <c r="F79" s="29">
        <v>80700</v>
      </c>
      <c r="G79" s="29">
        <v>26772.54</v>
      </c>
      <c r="H79" s="27">
        <v>16252.89</v>
      </c>
      <c r="I79" s="145">
        <v>16792.93</v>
      </c>
      <c r="J79" s="21"/>
      <c r="K79" s="22"/>
      <c r="L79" s="53"/>
    </row>
    <row r="80" spans="1:12" s="23" customFormat="1" ht="10.5" customHeight="1">
      <c r="A80" s="24">
        <v>27</v>
      </c>
      <c r="B80" s="25" t="s">
        <v>39</v>
      </c>
      <c r="C80" s="162">
        <v>629</v>
      </c>
      <c r="D80" s="61">
        <v>88842</v>
      </c>
      <c r="E80" s="28">
        <v>38847.1</v>
      </c>
      <c r="F80" s="29">
        <v>88742</v>
      </c>
      <c r="G80" s="29">
        <v>38603.44</v>
      </c>
      <c r="H80" s="27">
        <v>872.21</v>
      </c>
      <c r="I80" s="145">
        <v>728.55</v>
      </c>
      <c r="J80" s="21"/>
      <c r="K80" s="22"/>
      <c r="L80" s="53"/>
    </row>
    <row r="81" spans="1:12" s="23" customFormat="1" ht="10.5" customHeight="1">
      <c r="A81" s="24">
        <v>28</v>
      </c>
      <c r="B81" s="25" t="s">
        <v>54</v>
      </c>
      <c r="C81" s="162">
        <v>3969</v>
      </c>
      <c r="D81" s="61">
        <v>51000</v>
      </c>
      <c r="E81" s="28">
        <v>27149.35</v>
      </c>
      <c r="F81" s="29">
        <v>51350</v>
      </c>
      <c r="G81" s="29">
        <v>26159.39</v>
      </c>
      <c r="H81" s="27">
        <v>4959.35</v>
      </c>
      <c r="I81" s="145">
        <v>3619.39</v>
      </c>
      <c r="J81" s="21"/>
      <c r="K81" s="22"/>
      <c r="L81" s="53"/>
    </row>
    <row r="82" spans="1:12" s="23" customFormat="1" ht="10.5" customHeight="1">
      <c r="A82" s="24">
        <v>29</v>
      </c>
      <c r="B82" s="25" t="s">
        <v>41</v>
      </c>
      <c r="C82" s="162">
        <v>11340</v>
      </c>
      <c r="D82" s="61">
        <v>111500</v>
      </c>
      <c r="E82" s="28">
        <v>43085.96</v>
      </c>
      <c r="F82" s="29">
        <v>120000</v>
      </c>
      <c r="G82" s="29">
        <v>48306.62</v>
      </c>
      <c r="H82" s="27">
        <v>6119.45</v>
      </c>
      <c r="I82" s="145">
        <v>2840.11</v>
      </c>
      <c r="J82" s="21"/>
      <c r="K82" s="22"/>
      <c r="L82" s="53"/>
    </row>
    <row r="83" spans="1:12" s="23" customFormat="1" ht="10.5" customHeight="1">
      <c r="A83" s="24">
        <v>30</v>
      </c>
      <c r="B83" s="25" t="s">
        <v>42</v>
      </c>
      <c r="C83" s="162">
        <v>3598</v>
      </c>
      <c r="D83" s="61">
        <v>100700</v>
      </c>
      <c r="E83" s="28">
        <v>44174.71</v>
      </c>
      <c r="F83" s="29">
        <v>102700</v>
      </c>
      <c r="G83" s="29">
        <v>46595.55</v>
      </c>
      <c r="H83" s="27">
        <v>1177.33</v>
      </c>
      <c r="I83" s="145">
        <v>1598.17</v>
      </c>
      <c r="J83" s="21"/>
      <c r="K83" s="22"/>
      <c r="L83" s="53"/>
    </row>
    <row r="84" spans="1:12" s="23" customFormat="1" ht="10.5" customHeight="1">
      <c r="A84" s="24">
        <v>31</v>
      </c>
      <c r="B84" s="25" t="s">
        <v>43</v>
      </c>
      <c r="C84" s="162">
        <v>5818</v>
      </c>
      <c r="D84" s="61">
        <v>94758</v>
      </c>
      <c r="E84" s="28">
        <v>45611.78</v>
      </c>
      <c r="F84" s="29">
        <v>96230</v>
      </c>
      <c r="G84" s="29">
        <v>46154.48</v>
      </c>
      <c r="H84" s="27">
        <v>5275.37</v>
      </c>
      <c r="I84" s="145">
        <v>4346.07</v>
      </c>
      <c r="J84" s="21"/>
      <c r="K84" s="22"/>
      <c r="L84" s="53"/>
    </row>
    <row r="85" spans="1:12" s="23" customFormat="1" ht="10.5" customHeight="1">
      <c r="A85" s="24">
        <v>32</v>
      </c>
      <c r="B85" s="25" t="s">
        <v>44</v>
      </c>
      <c r="C85" s="162">
        <v>17871</v>
      </c>
      <c r="D85" s="61">
        <v>90000</v>
      </c>
      <c r="E85" s="28">
        <v>49792.5</v>
      </c>
      <c r="F85" s="29">
        <v>95000</v>
      </c>
      <c r="G85" s="29">
        <v>49295.9</v>
      </c>
      <c r="H85" s="27">
        <v>18367.7</v>
      </c>
      <c r="I85" s="145">
        <v>12871.1</v>
      </c>
      <c r="J85" s="21"/>
      <c r="K85" s="22"/>
      <c r="L85" s="53"/>
    </row>
    <row r="86" spans="1:12" s="23" customFormat="1" ht="10.5" customHeight="1">
      <c r="A86" s="24">
        <v>33</v>
      </c>
      <c r="B86" s="25" t="s">
        <v>45</v>
      </c>
      <c r="C86" s="162">
        <v>28156</v>
      </c>
      <c r="D86" s="61">
        <v>105000</v>
      </c>
      <c r="E86" s="28">
        <v>47360.2</v>
      </c>
      <c r="F86" s="29">
        <v>110000</v>
      </c>
      <c r="G86" s="29">
        <v>43266.09</v>
      </c>
      <c r="H86" s="27">
        <v>32249.92</v>
      </c>
      <c r="I86" s="145">
        <v>23155.81</v>
      </c>
      <c r="J86" s="21"/>
      <c r="K86" s="22"/>
      <c r="L86" s="53"/>
    </row>
    <row r="87" spans="1:12" s="23" customFormat="1" ht="10.5" customHeight="1">
      <c r="A87" s="24">
        <v>34</v>
      </c>
      <c r="B87" s="25" t="s">
        <v>46</v>
      </c>
      <c r="C87" s="162">
        <v>3176</v>
      </c>
      <c r="D87" s="61">
        <v>59293</v>
      </c>
      <c r="E87" s="28">
        <v>23994.39</v>
      </c>
      <c r="F87" s="29">
        <v>58328</v>
      </c>
      <c r="G87" s="29">
        <v>24264.69</v>
      </c>
      <c r="H87" s="27">
        <v>2905.47</v>
      </c>
      <c r="I87" s="145">
        <v>4140.77</v>
      </c>
      <c r="J87" s="21"/>
      <c r="K87" s="22"/>
      <c r="L87" s="53"/>
    </row>
    <row r="88" spans="1:12" s="23" customFormat="1" ht="10.5" customHeight="1">
      <c r="A88" s="24">
        <v>35</v>
      </c>
      <c r="B88" s="25" t="s">
        <v>47</v>
      </c>
      <c r="C88" s="162">
        <v>4342</v>
      </c>
      <c r="D88" s="61">
        <v>103000</v>
      </c>
      <c r="E88" s="28">
        <v>43850.9</v>
      </c>
      <c r="F88" s="29">
        <v>100860</v>
      </c>
      <c r="G88" s="29">
        <v>43016.46</v>
      </c>
      <c r="H88" s="27">
        <v>5176.26</v>
      </c>
      <c r="I88" s="145">
        <v>6481.82</v>
      </c>
      <c r="J88" s="21"/>
      <c r="K88" s="22"/>
      <c r="L88" s="53"/>
    </row>
    <row r="89" spans="1:12" s="23" customFormat="1" ht="10.5" customHeight="1">
      <c r="A89" s="24">
        <v>36</v>
      </c>
      <c r="B89" s="25" t="s">
        <v>48</v>
      </c>
      <c r="C89" s="162">
        <v>210</v>
      </c>
      <c r="D89" s="61">
        <v>124200</v>
      </c>
      <c r="E89" s="19">
        <v>63563.08</v>
      </c>
      <c r="F89" s="20">
        <v>124000</v>
      </c>
      <c r="G89" s="20">
        <v>60442.72</v>
      </c>
      <c r="H89" s="27">
        <v>3330.37</v>
      </c>
      <c r="I89" s="145">
        <v>410.01</v>
      </c>
      <c r="J89" s="21"/>
      <c r="K89" s="22"/>
      <c r="L89" s="53"/>
    </row>
    <row r="90" spans="1:12" s="23" customFormat="1" ht="10.5" customHeight="1">
      <c r="A90" s="24">
        <v>37</v>
      </c>
      <c r="B90" s="25" t="s">
        <v>49</v>
      </c>
      <c r="C90" s="162">
        <v>20781</v>
      </c>
      <c r="D90" s="61">
        <v>146949</v>
      </c>
      <c r="E90" s="28">
        <v>64746.51</v>
      </c>
      <c r="F90" s="29">
        <v>150519</v>
      </c>
      <c r="G90" s="29">
        <v>69185.68</v>
      </c>
      <c r="H90" s="27">
        <v>16341.67</v>
      </c>
      <c r="I90" s="145">
        <v>17210.84</v>
      </c>
      <c r="J90" s="21"/>
      <c r="K90" s="22"/>
      <c r="L90" s="53"/>
    </row>
    <row r="91" spans="1:12" s="23" customFormat="1" ht="10.5" customHeight="1">
      <c r="A91" s="24">
        <v>38</v>
      </c>
      <c r="B91" s="25" t="s">
        <v>50</v>
      </c>
      <c r="C91" s="163">
        <v>902</v>
      </c>
      <c r="D91" s="61">
        <v>115000</v>
      </c>
      <c r="E91" s="28">
        <v>40862.7</v>
      </c>
      <c r="F91" s="29">
        <v>115000</v>
      </c>
      <c r="G91" s="29">
        <v>41052.23</v>
      </c>
      <c r="H91" s="137">
        <v>712.32</v>
      </c>
      <c r="I91" s="146">
        <v>901.85</v>
      </c>
      <c r="J91" s="21"/>
      <c r="K91" s="22"/>
      <c r="L91" s="53"/>
    </row>
    <row r="92" spans="1:12" s="23" customFormat="1" ht="10.5" customHeight="1">
      <c r="A92" s="86">
        <v>39</v>
      </c>
      <c r="B92" s="128" t="s">
        <v>55</v>
      </c>
      <c r="C92" s="147">
        <v>16591.82</v>
      </c>
      <c r="D92" s="96">
        <v>51000</v>
      </c>
      <c r="E92" s="105">
        <v>21453.72</v>
      </c>
      <c r="F92" s="96">
        <v>60000</v>
      </c>
      <c r="G92" s="96">
        <v>28090.74</v>
      </c>
      <c r="H92" s="27">
        <v>9954.8</v>
      </c>
      <c r="I92" s="145">
        <v>7592</v>
      </c>
      <c r="J92" s="21"/>
      <c r="K92" s="22"/>
      <c r="L92" s="53"/>
    </row>
    <row r="93" spans="1:12" s="23" customFormat="1" ht="10.5" customHeight="1">
      <c r="A93" s="33"/>
      <c r="B93" s="34" t="s">
        <v>56</v>
      </c>
      <c r="C93" s="81">
        <f aca="true" t="shared" si="2" ref="C93:I93">SUM(C54:C92)</f>
        <v>304173</v>
      </c>
      <c r="D93" s="81">
        <f t="shared" si="2"/>
        <v>3076846</v>
      </c>
      <c r="E93" s="82">
        <f t="shared" si="2"/>
        <v>1403997</v>
      </c>
      <c r="F93" s="81">
        <f t="shared" si="2"/>
        <v>3145180</v>
      </c>
      <c r="G93" s="81">
        <f t="shared" si="2"/>
        <v>1409058</v>
      </c>
      <c r="H93" s="38">
        <f t="shared" si="2"/>
        <v>299113</v>
      </c>
      <c r="I93" s="83">
        <f t="shared" si="2"/>
        <v>235840</v>
      </c>
      <c r="J93" s="21"/>
      <c r="K93" s="22"/>
      <c r="L93" s="53"/>
    </row>
    <row r="94" spans="1:12" s="2" customFormat="1" ht="10.5" customHeight="1">
      <c r="A94" s="54">
        <v>1</v>
      </c>
      <c r="B94" s="69" t="s">
        <v>57</v>
      </c>
      <c r="C94" s="70">
        <v>14185</v>
      </c>
      <c r="D94" s="70">
        <v>116250</v>
      </c>
      <c r="E94" s="71">
        <v>58256</v>
      </c>
      <c r="F94" s="70">
        <v>129700</v>
      </c>
      <c r="G94" s="70">
        <v>65058</v>
      </c>
      <c r="H94" s="58">
        <v>7382</v>
      </c>
      <c r="I94" s="72">
        <v>735</v>
      </c>
      <c r="J94" s="73"/>
      <c r="K94" s="5"/>
      <c r="L94" s="74"/>
    </row>
    <row r="95" spans="1:12" s="2" customFormat="1" ht="10.5" customHeight="1">
      <c r="A95" s="24">
        <v>2</v>
      </c>
      <c r="B95" s="4" t="s">
        <v>58</v>
      </c>
      <c r="C95" s="75">
        <v>16464</v>
      </c>
      <c r="D95" s="75">
        <v>42000</v>
      </c>
      <c r="E95" s="76">
        <v>19106</v>
      </c>
      <c r="F95" s="75">
        <v>42000</v>
      </c>
      <c r="G95" s="75">
        <v>16037</v>
      </c>
      <c r="H95" s="47">
        <v>19532</v>
      </c>
      <c r="I95" s="77">
        <v>16464</v>
      </c>
      <c r="J95" s="73"/>
      <c r="K95" s="5"/>
      <c r="L95" s="74"/>
    </row>
    <row r="96" spans="1:12" s="2" customFormat="1" ht="10.5" customHeight="1">
      <c r="A96" s="24">
        <v>3</v>
      </c>
      <c r="B96" s="4" t="s">
        <v>59</v>
      </c>
      <c r="C96" s="75">
        <v>255371</v>
      </c>
      <c r="D96" s="75">
        <v>800000</v>
      </c>
      <c r="E96" s="76">
        <v>354182</v>
      </c>
      <c r="F96" s="75">
        <v>789260</v>
      </c>
      <c r="G96" s="75">
        <v>241927</v>
      </c>
      <c r="H96" s="47">
        <v>367626</v>
      </c>
      <c r="I96" s="77">
        <v>266111</v>
      </c>
      <c r="J96" s="73"/>
      <c r="K96" s="5"/>
      <c r="L96" s="74"/>
    </row>
    <row r="97" spans="1:12" s="2" customFormat="1" ht="10.5" customHeight="1">
      <c r="A97" s="24">
        <v>4</v>
      </c>
      <c r="B97" s="4" t="s">
        <v>60</v>
      </c>
      <c r="C97" s="75">
        <v>8619</v>
      </c>
      <c r="D97" s="75">
        <v>200</v>
      </c>
      <c r="E97" s="76">
        <v>1703</v>
      </c>
      <c r="F97" s="75">
        <v>2200</v>
      </c>
      <c r="G97" s="75">
        <v>7</v>
      </c>
      <c r="H97" s="47">
        <v>10315</v>
      </c>
      <c r="I97" s="77">
        <v>6619</v>
      </c>
      <c r="J97" s="73"/>
      <c r="K97" s="5"/>
      <c r="L97" s="74"/>
    </row>
    <row r="98" spans="1:12" s="2" customFormat="1" ht="10.5" customHeight="1">
      <c r="A98" s="24">
        <v>5</v>
      </c>
      <c r="B98" s="4" t="s">
        <v>61</v>
      </c>
      <c r="C98" s="75">
        <v>14088</v>
      </c>
      <c r="D98" s="75">
        <v>3800</v>
      </c>
      <c r="E98" s="76">
        <v>1324</v>
      </c>
      <c r="F98" s="75">
        <v>16800</v>
      </c>
      <c r="G98" s="75">
        <v>2899</v>
      </c>
      <c r="H98" s="47">
        <v>12514</v>
      </c>
      <c r="I98" s="77">
        <v>1088</v>
      </c>
      <c r="J98" s="73"/>
      <c r="K98" s="5"/>
      <c r="L98" s="74"/>
    </row>
    <row r="99" spans="1:12" s="2" customFormat="1" ht="10.5" customHeight="1">
      <c r="A99" s="24">
        <v>6</v>
      </c>
      <c r="B99" s="4" t="s">
        <v>62</v>
      </c>
      <c r="C99" s="75">
        <v>3718</v>
      </c>
      <c r="D99" s="75">
        <v>27100</v>
      </c>
      <c r="E99" s="76">
        <v>8546</v>
      </c>
      <c r="F99" s="75">
        <v>30477</v>
      </c>
      <c r="G99" s="75">
        <v>9028</v>
      </c>
      <c r="H99" s="47">
        <v>3236</v>
      </c>
      <c r="I99" s="77">
        <v>341</v>
      </c>
      <c r="J99" s="73"/>
      <c r="K99" s="5"/>
      <c r="L99" s="74"/>
    </row>
    <row r="100" spans="1:12" s="2" customFormat="1" ht="10.5" customHeight="1">
      <c r="A100" s="24">
        <v>7</v>
      </c>
      <c r="B100" s="4" t="s">
        <v>63</v>
      </c>
      <c r="C100" s="75">
        <v>11134</v>
      </c>
      <c r="D100" s="75">
        <v>8250</v>
      </c>
      <c r="E100" s="76">
        <v>606</v>
      </c>
      <c r="F100" s="75">
        <v>10207</v>
      </c>
      <c r="G100" s="75">
        <v>3882</v>
      </c>
      <c r="H100" s="47">
        <v>7858</v>
      </c>
      <c r="I100" s="77">
        <v>9177</v>
      </c>
      <c r="J100" s="73"/>
      <c r="K100" s="5"/>
      <c r="L100" s="74"/>
    </row>
    <row r="101" spans="1:12" s="2" customFormat="1" ht="10.5" customHeight="1">
      <c r="A101" s="24">
        <v>8</v>
      </c>
      <c r="B101" s="4" t="s">
        <v>64</v>
      </c>
      <c r="C101" s="75">
        <v>732</v>
      </c>
      <c r="D101" s="75">
        <v>12200</v>
      </c>
      <c r="E101" s="76">
        <v>6151</v>
      </c>
      <c r="F101" s="75">
        <v>12500</v>
      </c>
      <c r="G101" s="75">
        <v>3572</v>
      </c>
      <c r="H101" s="47">
        <v>3311</v>
      </c>
      <c r="I101" s="77">
        <v>432</v>
      </c>
      <c r="J101" s="73"/>
      <c r="K101" s="5"/>
      <c r="L101" s="74"/>
    </row>
    <row r="102" spans="1:12" s="2" customFormat="1" ht="10.5" customHeight="1">
      <c r="A102" s="24">
        <v>9</v>
      </c>
      <c r="B102" s="4" t="s">
        <v>65</v>
      </c>
      <c r="C102" s="75">
        <v>74975</v>
      </c>
      <c r="D102" s="75">
        <v>55000</v>
      </c>
      <c r="E102" s="76">
        <v>41274</v>
      </c>
      <c r="F102" s="75">
        <v>59000</v>
      </c>
      <c r="G102" s="75">
        <v>36113</v>
      </c>
      <c r="H102" s="47">
        <v>80136</v>
      </c>
      <c r="I102" s="77">
        <v>70975</v>
      </c>
      <c r="J102" s="73"/>
      <c r="K102" s="5"/>
      <c r="L102" s="74"/>
    </row>
    <row r="103" spans="1:12" s="2" customFormat="1" ht="10.5" customHeight="1">
      <c r="A103" s="78">
        <v>10</v>
      </c>
      <c r="B103" s="4" t="s">
        <v>66</v>
      </c>
      <c r="C103" s="75">
        <v>10813</v>
      </c>
      <c r="D103" s="75">
        <v>105000</v>
      </c>
      <c r="E103" s="76">
        <v>5100</v>
      </c>
      <c r="F103" s="75">
        <v>108000</v>
      </c>
      <c r="G103" s="75">
        <v>14508</v>
      </c>
      <c r="H103" s="47">
        <v>1406</v>
      </c>
      <c r="I103" s="77">
        <v>7813</v>
      </c>
      <c r="J103" s="73"/>
      <c r="K103" s="5"/>
      <c r="L103" s="74"/>
    </row>
    <row r="104" spans="1:12" s="23" customFormat="1" ht="10.5" customHeight="1" thickBot="1">
      <c r="A104" s="79"/>
      <c r="B104" s="80" t="s">
        <v>67</v>
      </c>
      <c r="C104" s="81">
        <f aca="true" t="shared" si="3" ref="C104:I104">SUM(C94:C103)</f>
        <v>410099</v>
      </c>
      <c r="D104" s="81">
        <f t="shared" si="3"/>
        <v>1169800</v>
      </c>
      <c r="E104" s="82">
        <f t="shared" si="3"/>
        <v>496248</v>
      </c>
      <c r="F104" s="81">
        <f t="shared" si="3"/>
        <v>1200144</v>
      </c>
      <c r="G104" s="81">
        <f t="shared" si="3"/>
        <v>393031</v>
      </c>
      <c r="H104" s="38">
        <f t="shared" si="3"/>
        <v>513316</v>
      </c>
      <c r="I104" s="83">
        <f t="shared" si="3"/>
        <v>379755</v>
      </c>
      <c r="J104" s="84"/>
      <c r="K104" s="85"/>
      <c r="L104" s="152"/>
    </row>
    <row r="105" spans="1:12" s="2" customFormat="1" ht="10.5" customHeight="1">
      <c r="A105" s="54">
        <v>1</v>
      </c>
      <c r="B105" s="69" t="s">
        <v>68</v>
      </c>
      <c r="C105" s="70">
        <v>24282</v>
      </c>
      <c r="D105" s="70">
        <v>485500</v>
      </c>
      <c r="E105" s="71">
        <v>215360</v>
      </c>
      <c r="F105" s="70">
        <v>491450</v>
      </c>
      <c r="G105" s="70">
        <v>212371</v>
      </c>
      <c r="H105" s="58">
        <v>27271</v>
      </c>
      <c r="I105" s="72">
        <v>18332</v>
      </c>
      <c r="J105" s="73"/>
      <c r="K105" s="5"/>
      <c r="L105" s="74"/>
    </row>
    <row r="106" spans="1:12" s="2" customFormat="1" ht="10.5" customHeight="1">
      <c r="A106" s="24">
        <v>2</v>
      </c>
      <c r="B106" s="4" t="s">
        <v>69</v>
      </c>
      <c r="C106" s="75">
        <v>39827</v>
      </c>
      <c r="D106" s="75">
        <v>230400</v>
      </c>
      <c r="E106" s="76">
        <v>72822</v>
      </c>
      <c r="F106" s="75">
        <v>239600</v>
      </c>
      <c r="G106" s="75">
        <v>59516</v>
      </c>
      <c r="H106" s="47">
        <v>53132</v>
      </c>
      <c r="I106" s="77">
        <v>30627</v>
      </c>
      <c r="J106" s="73"/>
      <c r="K106" s="5"/>
      <c r="L106" s="74"/>
    </row>
    <row r="107" spans="1:12" s="2" customFormat="1" ht="10.5" customHeight="1">
      <c r="A107" s="24">
        <v>3</v>
      </c>
      <c r="B107" s="4" t="s">
        <v>70</v>
      </c>
      <c r="C107" s="75">
        <v>0</v>
      </c>
      <c r="D107" s="75">
        <v>110000</v>
      </c>
      <c r="E107" s="76">
        <v>76450</v>
      </c>
      <c r="F107" s="75">
        <v>110000</v>
      </c>
      <c r="G107" s="75">
        <v>9514</v>
      </c>
      <c r="H107" s="47">
        <v>66937</v>
      </c>
      <c r="I107" s="77">
        <v>0</v>
      </c>
      <c r="J107" s="73"/>
      <c r="K107" s="5"/>
      <c r="L107" s="74"/>
    </row>
    <row r="108" spans="1:12" s="23" customFormat="1" ht="10.5" customHeight="1" thickBot="1">
      <c r="A108" s="79"/>
      <c r="B108" s="80" t="s">
        <v>71</v>
      </c>
      <c r="C108" s="81">
        <f aca="true" t="shared" si="4" ref="C108:I108">SUM(C105:C107)</f>
        <v>64109</v>
      </c>
      <c r="D108" s="81">
        <f t="shared" si="4"/>
        <v>825900</v>
      </c>
      <c r="E108" s="82">
        <f t="shared" si="4"/>
        <v>364632</v>
      </c>
      <c r="F108" s="81">
        <f t="shared" si="4"/>
        <v>841050</v>
      </c>
      <c r="G108" s="81">
        <f t="shared" si="4"/>
        <v>281401</v>
      </c>
      <c r="H108" s="38">
        <f t="shared" si="4"/>
        <v>147340</v>
      </c>
      <c r="I108" s="83">
        <f t="shared" si="4"/>
        <v>48959</v>
      </c>
      <c r="J108" s="84"/>
      <c r="K108" s="85"/>
      <c r="L108" s="152"/>
    </row>
    <row r="109" spans="1:12" s="2" customFormat="1" ht="10.5" customHeight="1">
      <c r="A109" s="54">
        <v>1</v>
      </c>
      <c r="B109" s="69" t="s">
        <v>72</v>
      </c>
      <c r="C109" s="70">
        <v>111</v>
      </c>
      <c r="D109" s="70">
        <v>3800</v>
      </c>
      <c r="E109" s="71">
        <v>6904</v>
      </c>
      <c r="F109" s="70">
        <v>3200</v>
      </c>
      <c r="G109" s="70">
        <v>1037</v>
      </c>
      <c r="H109" s="58">
        <v>5978</v>
      </c>
      <c r="I109" s="72">
        <v>711</v>
      </c>
      <c r="J109" s="73"/>
      <c r="K109" s="5"/>
      <c r="L109" s="74"/>
    </row>
    <row r="110" spans="1:12" s="2" customFormat="1" ht="10.5" customHeight="1">
      <c r="A110" s="24">
        <v>2</v>
      </c>
      <c r="B110" s="4" t="s">
        <v>69</v>
      </c>
      <c r="C110" s="75">
        <v>11631</v>
      </c>
      <c r="D110" s="75">
        <v>27000</v>
      </c>
      <c r="E110" s="76">
        <v>12400</v>
      </c>
      <c r="F110" s="75">
        <v>30394</v>
      </c>
      <c r="G110" s="75">
        <v>14588</v>
      </c>
      <c r="H110" s="47">
        <v>9443</v>
      </c>
      <c r="I110" s="77">
        <v>8237</v>
      </c>
      <c r="J110" s="73"/>
      <c r="K110" s="5"/>
      <c r="L110" s="74"/>
    </row>
    <row r="111" spans="1:12" s="2" customFormat="1" ht="10.5" customHeight="1">
      <c r="A111" s="24">
        <v>3</v>
      </c>
      <c r="B111" s="4" t="s">
        <v>73</v>
      </c>
      <c r="C111" s="75">
        <v>51698</v>
      </c>
      <c r="D111" s="75">
        <v>105000</v>
      </c>
      <c r="E111" s="76">
        <v>37402</v>
      </c>
      <c r="F111" s="75">
        <v>104000</v>
      </c>
      <c r="G111" s="75">
        <v>46833</v>
      </c>
      <c r="H111" s="47">
        <v>42267</v>
      </c>
      <c r="I111" s="77">
        <v>52698</v>
      </c>
      <c r="J111" s="73"/>
      <c r="K111" s="5"/>
      <c r="L111" s="74"/>
    </row>
    <row r="112" spans="1:12" s="2" customFormat="1" ht="10.5" customHeight="1">
      <c r="A112" s="24">
        <v>4</v>
      </c>
      <c r="B112" s="4" t="s">
        <v>74</v>
      </c>
      <c r="C112" s="75">
        <v>11357</v>
      </c>
      <c r="D112" s="75">
        <v>104700</v>
      </c>
      <c r="E112" s="76">
        <v>46354</v>
      </c>
      <c r="F112" s="75">
        <v>105000</v>
      </c>
      <c r="G112" s="75">
        <v>49131</v>
      </c>
      <c r="H112" s="47">
        <v>8580</v>
      </c>
      <c r="I112" s="77">
        <v>11057</v>
      </c>
      <c r="J112" s="73"/>
      <c r="K112" s="5"/>
      <c r="L112" s="74"/>
    </row>
    <row r="113" spans="1:12" s="2" customFormat="1" ht="10.5" customHeight="1">
      <c r="A113" s="24">
        <v>5</v>
      </c>
      <c r="B113" s="4" t="s">
        <v>75</v>
      </c>
      <c r="C113" s="75">
        <v>7366</v>
      </c>
      <c r="D113" s="75">
        <v>14600</v>
      </c>
      <c r="E113" s="76">
        <v>9914</v>
      </c>
      <c r="F113" s="75">
        <v>15400</v>
      </c>
      <c r="G113" s="75">
        <v>5559</v>
      </c>
      <c r="H113" s="47">
        <v>11721</v>
      </c>
      <c r="I113" s="77">
        <v>6566</v>
      </c>
      <c r="J113" s="73"/>
      <c r="K113" s="5"/>
      <c r="L113" s="74"/>
    </row>
    <row r="114" spans="1:12" s="2" customFormat="1" ht="10.5" customHeight="1">
      <c r="A114" s="24">
        <v>6</v>
      </c>
      <c r="B114" s="4" t="s">
        <v>106</v>
      </c>
      <c r="C114" s="75">
        <v>5847</v>
      </c>
      <c r="D114" s="75">
        <v>29950</v>
      </c>
      <c r="E114" s="76">
        <v>14048</v>
      </c>
      <c r="F114" s="75">
        <v>29950</v>
      </c>
      <c r="G114" s="75">
        <v>6058</v>
      </c>
      <c r="H114" s="47">
        <v>13837</v>
      </c>
      <c r="I114" s="77">
        <v>5847</v>
      </c>
      <c r="J114" s="73"/>
      <c r="K114" s="5"/>
      <c r="L114" s="74"/>
    </row>
    <row r="115" spans="1:12" s="2" customFormat="1" ht="10.5" customHeight="1">
      <c r="A115" s="86">
        <v>7</v>
      </c>
      <c r="B115" s="4" t="s">
        <v>76</v>
      </c>
      <c r="C115" s="75">
        <v>11481</v>
      </c>
      <c r="D115" s="75">
        <v>66000</v>
      </c>
      <c r="E115" s="76">
        <v>27136</v>
      </c>
      <c r="F115" s="75">
        <v>66800</v>
      </c>
      <c r="G115" s="75">
        <v>28673</v>
      </c>
      <c r="H115" s="47">
        <v>9944</v>
      </c>
      <c r="I115" s="77">
        <v>10681</v>
      </c>
      <c r="J115" s="73"/>
      <c r="K115" s="5"/>
      <c r="L115" s="74"/>
    </row>
    <row r="116" spans="1:12" s="2" customFormat="1" ht="10.5" customHeight="1">
      <c r="A116" s="78">
        <v>8</v>
      </c>
      <c r="B116" s="4" t="s">
        <v>77</v>
      </c>
      <c r="C116" s="75">
        <v>55039</v>
      </c>
      <c r="D116" s="75">
        <v>53000</v>
      </c>
      <c r="E116" s="76">
        <v>77254</v>
      </c>
      <c r="F116" s="75">
        <v>56000</v>
      </c>
      <c r="G116" s="75">
        <v>52071</v>
      </c>
      <c r="H116" s="47">
        <v>80222</v>
      </c>
      <c r="I116" s="77">
        <v>52039</v>
      </c>
      <c r="J116" s="73"/>
      <c r="K116" s="5"/>
      <c r="L116" s="74"/>
    </row>
    <row r="117" spans="1:12" s="2" customFormat="1" ht="10.5" customHeight="1">
      <c r="A117" s="79"/>
      <c r="B117" s="80" t="s">
        <v>78</v>
      </c>
      <c r="C117" s="81">
        <f aca="true" t="shared" si="5" ref="C117:I117">SUM(C109:C116)</f>
        <v>154530</v>
      </c>
      <c r="D117" s="81">
        <f t="shared" si="5"/>
        <v>404050</v>
      </c>
      <c r="E117" s="82">
        <f t="shared" si="5"/>
        <v>231412</v>
      </c>
      <c r="F117" s="81">
        <f t="shared" si="5"/>
        <v>410744</v>
      </c>
      <c r="G117" s="81">
        <f t="shared" si="5"/>
        <v>203950</v>
      </c>
      <c r="H117" s="38">
        <f t="shared" si="5"/>
        <v>181992</v>
      </c>
      <c r="I117" s="83">
        <f t="shared" si="5"/>
        <v>147836</v>
      </c>
      <c r="J117" s="73"/>
      <c r="K117" s="5"/>
      <c r="L117" s="74"/>
    </row>
    <row r="118" spans="1:12" s="2" customFormat="1" ht="10.5" customHeight="1">
      <c r="A118" s="54">
        <v>1</v>
      </c>
      <c r="B118" s="69" t="s">
        <v>79</v>
      </c>
      <c r="C118" s="70">
        <v>38714</v>
      </c>
      <c r="D118" s="70">
        <v>66000</v>
      </c>
      <c r="E118" s="71">
        <v>20291</v>
      </c>
      <c r="F118" s="70">
        <v>103500</v>
      </c>
      <c r="G118" s="70">
        <v>21671</v>
      </c>
      <c r="H118" s="58">
        <v>37334</v>
      </c>
      <c r="I118" s="72">
        <v>1214</v>
      </c>
      <c r="J118" s="73"/>
      <c r="K118" s="5"/>
      <c r="L118" s="74"/>
    </row>
    <row r="119" spans="1:12" s="2" customFormat="1" ht="10.5" customHeight="1" hidden="1">
      <c r="A119" s="78">
        <v>2</v>
      </c>
      <c r="B119" s="3" t="s">
        <v>80</v>
      </c>
      <c r="C119" s="87"/>
      <c r="D119" s="87"/>
      <c r="E119" s="88"/>
      <c r="F119" s="87"/>
      <c r="G119" s="87"/>
      <c r="H119" s="89"/>
      <c r="I119" s="90"/>
      <c r="J119" s="73"/>
      <c r="K119" s="5"/>
      <c r="L119" s="74"/>
    </row>
    <row r="120" spans="1:12" s="2" customFormat="1" ht="10.5" customHeight="1">
      <c r="A120" s="79"/>
      <c r="B120" s="80" t="s">
        <v>105</v>
      </c>
      <c r="C120" s="81">
        <f aca="true" t="shared" si="6" ref="C120:I120">SUM(C118:C119)</f>
        <v>38714</v>
      </c>
      <c r="D120" s="81">
        <f t="shared" si="6"/>
        <v>66000</v>
      </c>
      <c r="E120" s="82">
        <f t="shared" si="6"/>
        <v>20291</v>
      </c>
      <c r="F120" s="81">
        <f t="shared" si="6"/>
        <v>103500</v>
      </c>
      <c r="G120" s="81">
        <v>21671</v>
      </c>
      <c r="H120" s="38">
        <f t="shared" si="6"/>
        <v>37334</v>
      </c>
      <c r="I120" s="83">
        <f t="shared" si="6"/>
        <v>1214</v>
      </c>
      <c r="J120" s="73"/>
      <c r="K120" s="5"/>
      <c r="L120" s="74"/>
    </row>
    <row r="121" spans="1:12" s="109" customFormat="1" ht="10.5" customHeight="1">
      <c r="A121" s="79">
        <v>1</v>
      </c>
      <c r="B121" s="55" t="s">
        <v>81</v>
      </c>
      <c r="C121" s="59">
        <v>6319</v>
      </c>
      <c r="D121" s="59">
        <v>8500</v>
      </c>
      <c r="E121" s="91">
        <v>3645</v>
      </c>
      <c r="F121" s="59">
        <v>4000</v>
      </c>
      <c r="G121" s="59">
        <v>3852</v>
      </c>
      <c r="H121" s="92">
        <v>6112</v>
      </c>
      <c r="I121" s="93">
        <v>10819</v>
      </c>
      <c r="J121" s="94"/>
      <c r="K121" s="95"/>
      <c r="L121" s="153"/>
    </row>
    <row r="122" spans="1:12" s="109" customFormat="1" ht="10.5" customHeight="1">
      <c r="A122" s="79">
        <v>2</v>
      </c>
      <c r="B122" s="63" t="s">
        <v>82</v>
      </c>
      <c r="C122" s="96">
        <v>2180</v>
      </c>
      <c r="D122" s="20">
        <v>3250</v>
      </c>
      <c r="E122" s="97">
        <v>4029</v>
      </c>
      <c r="F122" s="96">
        <v>2700</v>
      </c>
      <c r="G122" s="96">
        <v>2551</v>
      </c>
      <c r="H122" s="32">
        <v>3658</v>
      </c>
      <c r="I122" s="98">
        <v>2730</v>
      </c>
      <c r="J122" s="94"/>
      <c r="K122" s="95"/>
      <c r="L122" s="153"/>
    </row>
    <row r="123" spans="1:12" s="109" customFormat="1" ht="10.5" customHeight="1">
      <c r="A123" s="99"/>
      <c r="B123" s="34" t="s">
        <v>83</v>
      </c>
      <c r="C123" s="36">
        <f aca="true" t="shared" si="7" ref="C123:I123">SUM(C121:C122)</f>
        <v>8499</v>
      </c>
      <c r="D123" s="36">
        <f t="shared" si="7"/>
        <v>11750</v>
      </c>
      <c r="E123" s="37">
        <f t="shared" si="7"/>
        <v>7674</v>
      </c>
      <c r="F123" s="36">
        <f t="shared" si="7"/>
        <v>6700</v>
      </c>
      <c r="G123" s="36">
        <f t="shared" si="7"/>
        <v>6403</v>
      </c>
      <c r="H123" s="38">
        <f t="shared" si="7"/>
        <v>9770</v>
      </c>
      <c r="I123" s="39">
        <f t="shared" si="7"/>
        <v>13549</v>
      </c>
      <c r="J123" s="94"/>
      <c r="K123" s="95"/>
      <c r="L123" s="153"/>
    </row>
    <row r="124" spans="1:12" s="109" customFormat="1" ht="10.5" customHeight="1">
      <c r="A124" s="79"/>
      <c r="B124" s="100" t="s">
        <v>94</v>
      </c>
      <c r="C124" s="36">
        <v>20504</v>
      </c>
      <c r="D124" s="36">
        <v>93000</v>
      </c>
      <c r="E124" s="37">
        <v>56425</v>
      </c>
      <c r="F124" s="36">
        <v>97000</v>
      </c>
      <c r="G124" s="36">
        <v>35719</v>
      </c>
      <c r="H124" s="38">
        <v>41210</v>
      </c>
      <c r="I124" s="101">
        <v>16504</v>
      </c>
      <c r="J124" s="94"/>
      <c r="K124" s="95"/>
      <c r="L124" s="153"/>
    </row>
    <row r="125" spans="1:12" s="109" customFormat="1" ht="10.5" customHeight="1">
      <c r="A125" s="102">
        <v>1</v>
      </c>
      <c r="B125" s="41" t="s">
        <v>84</v>
      </c>
      <c r="C125" s="43">
        <v>80</v>
      </c>
      <c r="D125" s="43">
        <v>230</v>
      </c>
      <c r="E125" s="44">
        <v>1</v>
      </c>
      <c r="F125" s="43">
        <v>150</v>
      </c>
      <c r="G125" s="43">
        <v>0</v>
      </c>
      <c r="H125" s="45">
        <v>81</v>
      </c>
      <c r="I125" s="46">
        <v>160</v>
      </c>
      <c r="J125" s="94"/>
      <c r="K125" s="95"/>
      <c r="L125" s="153"/>
    </row>
    <row r="126" spans="1:12" s="109" customFormat="1" ht="10.5" customHeight="1">
      <c r="A126" s="103">
        <v>2</v>
      </c>
      <c r="B126" s="41" t="s">
        <v>85</v>
      </c>
      <c r="C126" s="29">
        <v>360</v>
      </c>
      <c r="D126" s="29">
        <v>110</v>
      </c>
      <c r="E126" s="28">
        <v>3</v>
      </c>
      <c r="F126" s="29">
        <v>362</v>
      </c>
      <c r="G126" s="29">
        <v>315</v>
      </c>
      <c r="H126" s="47">
        <v>48</v>
      </c>
      <c r="I126" s="48">
        <v>108</v>
      </c>
      <c r="J126" s="94"/>
      <c r="K126" s="95"/>
      <c r="L126" s="153"/>
    </row>
    <row r="127" spans="1:12" s="109" customFormat="1" ht="10.5" customHeight="1">
      <c r="A127" s="104">
        <v>3</v>
      </c>
      <c r="B127" s="63" t="s">
        <v>86</v>
      </c>
      <c r="C127" s="96">
        <v>61</v>
      </c>
      <c r="D127" s="96">
        <v>210</v>
      </c>
      <c r="E127" s="105">
        <v>1</v>
      </c>
      <c r="F127" s="96">
        <v>200</v>
      </c>
      <c r="G127" s="96">
        <v>0</v>
      </c>
      <c r="H127" s="106">
        <v>62</v>
      </c>
      <c r="I127" s="98">
        <v>71</v>
      </c>
      <c r="J127" s="94"/>
      <c r="K127" s="95"/>
      <c r="L127" s="153"/>
    </row>
    <row r="128" spans="1:12" s="109" customFormat="1" ht="10.5" customHeight="1">
      <c r="A128" s="99"/>
      <c r="B128" s="34" t="s">
        <v>87</v>
      </c>
      <c r="C128" s="36">
        <f aca="true" t="shared" si="8" ref="C128:I128">SUM(C125:C127)</f>
        <v>501</v>
      </c>
      <c r="D128" s="36">
        <f t="shared" si="8"/>
        <v>550</v>
      </c>
      <c r="E128" s="37">
        <f t="shared" si="8"/>
        <v>5</v>
      </c>
      <c r="F128" s="36">
        <f t="shared" si="8"/>
        <v>712</v>
      </c>
      <c r="G128" s="36">
        <f t="shared" si="8"/>
        <v>315</v>
      </c>
      <c r="H128" s="38">
        <f t="shared" si="8"/>
        <v>191</v>
      </c>
      <c r="I128" s="101">
        <f t="shared" si="8"/>
        <v>339</v>
      </c>
      <c r="J128" s="94"/>
      <c r="K128" s="95"/>
      <c r="L128" s="153"/>
    </row>
    <row r="129" spans="1:12" s="109" customFormat="1" ht="10.5" customHeight="1">
      <c r="A129" s="40">
        <v>1</v>
      </c>
      <c r="B129" s="41" t="s">
        <v>88</v>
      </c>
      <c r="C129" s="43">
        <v>3081</v>
      </c>
      <c r="D129" s="20">
        <v>25100</v>
      </c>
      <c r="E129" s="44">
        <v>21940</v>
      </c>
      <c r="F129" s="43">
        <v>27000</v>
      </c>
      <c r="G129" s="43">
        <v>7497</v>
      </c>
      <c r="H129" s="45">
        <v>17524</v>
      </c>
      <c r="I129" s="46">
        <v>1181</v>
      </c>
      <c r="J129" s="94"/>
      <c r="K129" s="95"/>
      <c r="L129" s="153"/>
    </row>
    <row r="130" spans="1:12" s="109" customFormat="1" ht="10.5" customHeight="1">
      <c r="A130" s="86">
        <v>2</v>
      </c>
      <c r="B130" s="63" t="s">
        <v>89</v>
      </c>
      <c r="C130" s="96">
        <v>46283</v>
      </c>
      <c r="D130" s="96">
        <v>42000</v>
      </c>
      <c r="E130" s="105">
        <v>16393</v>
      </c>
      <c r="F130" s="96">
        <v>45000</v>
      </c>
      <c r="G130" s="96">
        <v>10300</v>
      </c>
      <c r="H130" s="106">
        <v>52376</v>
      </c>
      <c r="I130" s="98">
        <v>43283</v>
      </c>
      <c r="J130" s="94"/>
      <c r="K130" s="95"/>
      <c r="L130" s="153"/>
    </row>
    <row r="131" spans="1:12" s="109" customFormat="1" ht="10.5" customHeight="1">
      <c r="A131" s="99"/>
      <c r="B131" s="34" t="s">
        <v>90</v>
      </c>
      <c r="C131" s="36">
        <f aca="true" t="shared" si="9" ref="C131:I131">SUM(C129:C130)</f>
        <v>49364</v>
      </c>
      <c r="D131" s="36">
        <f t="shared" si="9"/>
        <v>67100</v>
      </c>
      <c r="E131" s="37">
        <f t="shared" si="9"/>
        <v>38333</v>
      </c>
      <c r="F131" s="36">
        <f t="shared" si="9"/>
        <v>72000</v>
      </c>
      <c r="G131" s="36">
        <f t="shared" si="9"/>
        <v>17797</v>
      </c>
      <c r="H131" s="38">
        <f t="shared" si="9"/>
        <v>69900</v>
      </c>
      <c r="I131" s="39">
        <f t="shared" si="9"/>
        <v>44464</v>
      </c>
      <c r="J131" s="94"/>
      <c r="K131" s="95"/>
      <c r="L131" s="153"/>
    </row>
    <row r="132" spans="1:12" s="109" customFormat="1" ht="10.5" customHeight="1">
      <c r="A132" s="40">
        <v>1</v>
      </c>
      <c r="B132" s="41" t="s">
        <v>91</v>
      </c>
      <c r="C132" s="43">
        <v>4974</v>
      </c>
      <c r="D132" s="43">
        <v>3600</v>
      </c>
      <c r="E132" s="44">
        <v>2256</v>
      </c>
      <c r="F132" s="43">
        <v>6500</v>
      </c>
      <c r="G132" s="43">
        <v>3331</v>
      </c>
      <c r="H132" s="45">
        <v>3899</v>
      </c>
      <c r="I132" s="46">
        <v>2074</v>
      </c>
      <c r="J132" s="94"/>
      <c r="K132" s="95"/>
      <c r="L132" s="153"/>
    </row>
    <row r="133" spans="1:12" s="109" customFormat="1" ht="10.5" customHeight="1">
      <c r="A133" s="86">
        <v>2</v>
      </c>
      <c r="B133" s="60" t="s">
        <v>92</v>
      </c>
      <c r="C133" s="96">
        <v>16174</v>
      </c>
      <c r="D133" s="96">
        <v>112340</v>
      </c>
      <c r="E133" s="105">
        <v>56024</v>
      </c>
      <c r="F133" s="96">
        <v>118514</v>
      </c>
      <c r="G133" s="96">
        <v>60316</v>
      </c>
      <c r="H133" s="106">
        <v>11882</v>
      </c>
      <c r="I133" s="98">
        <v>10000</v>
      </c>
      <c r="J133" s="94"/>
      <c r="K133" s="95"/>
      <c r="L133" s="153"/>
    </row>
    <row r="134" spans="1:12" s="109" customFormat="1" ht="10.5" customHeight="1" thickBot="1">
      <c r="A134" s="99"/>
      <c r="B134" s="34" t="s">
        <v>93</v>
      </c>
      <c r="C134" s="36">
        <f aca="true" t="shared" si="10" ref="C134:I134">SUM(C132:C133)</f>
        <v>21148</v>
      </c>
      <c r="D134" s="36">
        <f t="shared" si="10"/>
        <v>115940</v>
      </c>
      <c r="E134" s="37">
        <f t="shared" si="10"/>
        <v>58280</v>
      </c>
      <c r="F134" s="36">
        <f t="shared" si="10"/>
        <v>125014</v>
      </c>
      <c r="G134" s="36">
        <f t="shared" si="10"/>
        <v>63647</v>
      </c>
      <c r="H134" s="38">
        <f t="shared" si="10"/>
        <v>15781</v>
      </c>
      <c r="I134" s="39">
        <f t="shared" si="10"/>
        <v>12074</v>
      </c>
      <c r="J134" s="94"/>
      <c r="K134" s="95"/>
      <c r="L134" s="153"/>
    </row>
    <row r="135" spans="1:12" s="109" customFormat="1" ht="10.5" customHeight="1" thickBot="1">
      <c r="A135" s="79">
        <v>1</v>
      </c>
      <c r="B135" s="100" t="s">
        <v>95</v>
      </c>
      <c r="C135" s="36"/>
      <c r="D135" s="36"/>
      <c r="E135" s="37"/>
      <c r="F135" s="36"/>
      <c r="G135" s="36"/>
      <c r="H135" s="38"/>
      <c r="I135" s="101"/>
      <c r="J135" s="107"/>
      <c r="K135" s="108"/>
      <c r="L135" s="154"/>
    </row>
    <row r="136" spans="1:12" s="109" customFormat="1" ht="10.5" customHeight="1">
      <c r="A136" s="79">
        <v>2</v>
      </c>
      <c r="B136" s="100" t="s">
        <v>96</v>
      </c>
      <c r="C136" s="36">
        <v>117</v>
      </c>
      <c r="D136" s="36">
        <v>2</v>
      </c>
      <c r="E136" s="37">
        <v>1</v>
      </c>
      <c r="F136" s="36">
        <v>0</v>
      </c>
      <c r="G136" s="36">
        <v>0</v>
      </c>
      <c r="H136" s="38">
        <v>118</v>
      </c>
      <c r="I136" s="101">
        <v>119</v>
      </c>
      <c r="J136" s="110"/>
      <c r="K136" s="111"/>
      <c r="L136" s="155"/>
    </row>
    <row r="137" spans="1:12" s="109" customFormat="1" ht="10.5" customHeight="1">
      <c r="A137" s="79">
        <v>3</v>
      </c>
      <c r="B137" s="100" t="s">
        <v>97</v>
      </c>
      <c r="C137" s="36"/>
      <c r="D137" s="36"/>
      <c r="E137" s="37"/>
      <c r="F137" s="36"/>
      <c r="G137" s="36"/>
      <c r="H137" s="38"/>
      <c r="I137" s="101"/>
      <c r="J137" s="110"/>
      <c r="K137" s="111"/>
      <c r="L137" s="155"/>
    </row>
    <row r="138" spans="1:12" s="109" customFormat="1" ht="10.5" customHeight="1">
      <c r="A138" s="79">
        <v>3</v>
      </c>
      <c r="B138" s="100" t="s">
        <v>98</v>
      </c>
      <c r="C138" s="112">
        <v>47712</v>
      </c>
      <c r="D138" s="112">
        <v>128000</v>
      </c>
      <c r="E138" s="113">
        <v>69387</v>
      </c>
      <c r="F138" s="112">
        <v>115300</v>
      </c>
      <c r="G138" s="112">
        <v>38355</v>
      </c>
      <c r="H138" s="114">
        <v>78744</v>
      </c>
      <c r="I138" s="101">
        <v>60412</v>
      </c>
      <c r="J138" s="94"/>
      <c r="K138" s="95"/>
      <c r="L138" s="153"/>
    </row>
    <row r="139" spans="1:12" s="109" customFormat="1" ht="10.5" customHeight="1">
      <c r="A139" s="79">
        <v>4</v>
      </c>
      <c r="B139" s="100" t="s">
        <v>99</v>
      </c>
      <c r="C139" s="112">
        <v>120850</v>
      </c>
      <c r="D139" s="112">
        <v>111340</v>
      </c>
      <c r="E139" s="113">
        <v>67588</v>
      </c>
      <c r="F139" s="112">
        <v>111340</v>
      </c>
      <c r="G139" s="112">
        <v>50855</v>
      </c>
      <c r="H139" s="114">
        <v>137583</v>
      </c>
      <c r="I139" s="101">
        <v>120850</v>
      </c>
      <c r="J139" s="94"/>
      <c r="K139" s="95"/>
      <c r="L139" s="153"/>
    </row>
    <row r="140" spans="1:12" s="109" customFormat="1" ht="10.5" customHeight="1">
      <c r="A140" s="79">
        <v>5</v>
      </c>
      <c r="B140" s="100" t="s">
        <v>100</v>
      </c>
      <c r="C140" s="112">
        <v>1729</v>
      </c>
      <c r="D140" s="112">
        <v>2000</v>
      </c>
      <c r="E140" s="113">
        <v>2029</v>
      </c>
      <c r="F140" s="112">
        <v>3030</v>
      </c>
      <c r="G140" s="112">
        <v>376</v>
      </c>
      <c r="H140" s="114">
        <v>3382</v>
      </c>
      <c r="I140" s="101">
        <v>699</v>
      </c>
      <c r="J140" s="94"/>
      <c r="K140" s="95"/>
      <c r="L140" s="153"/>
    </row>
    <row r="141" spans="1:12" s="109" customFormat="1" ht="10.5" customHeight="1">
      <c r="A141" s="79">
        <v>6</v>
      </c>
      <c r="B141" s="115" t="s">
        <v>101</v>
      </c>
      <c r="C141" s="116">
        <v>4593</v>
      </c>
      <c r="D141" s="116">
        <v>20200</v>
      </c>
      <c r="E141" s="117">
        <v>24</v>
      </c>
      <c r="F141" s="116">
        <v>22793</v>
      </c>
      <c r="G141" s="116">
        <v>3409</v>
      </c>
      <c r="H141" s="118">
        <v>1208</v>
      </c>
      <c r="I141" s="119">
        <v>2000</v>
      </c>
      <c r="J141" s="94"/>
      <c r="K141" s="95"/>
      <c r="L141" s="153"/>
    </row>
    <row r="142" spans="1:12" s="51" customFormat="1" ht="10.5" customHeight="1" thickBot="1">
      <c r="A142" s="79">
        <v>7</v>
      </c>
      <c r="B142" s="100" t="s">
        <v>102</v>
      </c>
      <c r="C142" s="112">
        <v>140334</v>
      </c>
      <c r="D142" s="112">
        <v>600000</v>
      </c>
      <c r="E142" s="113">
        <v>560900</v>
      </c>
      <c r="F142" s="112">
        <v>740000</v>
      </c>
      <c r="G142" s="112">
        <v>195790</v>
      </c>
      <c r="H142" s="114">
        <v>505444</v>
      </c>
      <c r="I142" s="101">
        <v>334</v>
      </c>
      <c r="J142" s="120"/>
      <c r="K142" s="121"/>
      <c r="L142" s="156"/>
    </row>
    <row r="143" spans="1:12" s="51" customFormat="1" ht="10.5" customHeight="1" thickBot="1">
      <c r="A143" s="79">
        <v>8</v>
      </c>
      <c r="B143" s="100" t="s">
        <v>103</v>
      </c>
      <c r="C143" s="112">
        <v>19584</v>
      </c>
      <c r="D143" s="112">
        <v>200000</v>
      </c>
      <c r="E143" s="113">
        <v>210950</v>
      </c>
      <c r="F143" s="112">
        <v>200000</v>
      </c>
      <c r="G143" s="112">
        <v>103230</v>
      </c>
      <c r="H143" s="114">
        <v>127304</v>
      </c>
      <c r="I143" s="101">
        <v>19584</v>
      </c>
      <c r="J143" s="120"/>
      <c r="K143" s="121"/>
      <c r="L143" s="156"/>
    </row>
    <row r="144" spans="1:12" s="2" customFormat="1" ht="10.5" customHeight="1">
      <c r="A144" s="79">
        <v>9</v>
      </c>
      <c r="B144" s="100" t="s">
        <v>104</v>
      </c>
      <c r="C144" s="112">
        <v>11020</v>
      </c>
      <c r="D144" s="112">
        <v>1200000</v>
      </c>
      <c r="E144" s="113">
        <v>1214183</v>
      </c>
      <c r="F144" s="112">
        <v>1211000</v>
      </c>
      <c r="G144" s="112">
        <v>69970</v>
      </c>
      <c r="H144" s="114">
        <v>1155233</v>
      </c>
      <c r="I144" s="101">
        <v>20</v>
      </c>
      <c r="J144" s="73"/>
      <c r="K144" s="5"/>
      <c r="L144" s="74"/>
    </row>
    <row r="145" spans="1:9" ht="12">
      <c r="A145" s="122"/>
      <c r="B145" s="122"/>
      <c r="C145" s="123" t="s">
        <v>0</v>
      </c>
      <c r="D145" s="123"/>
      <c r="E145" s="123"/>
      <c r="F145" s="124"/>
      <c r="G145" s="124"/>
      <c r="H145" s="124"/>
      <c r="I145" s="124"/>
    </row>
    <row r="146" spans="1:9" ht="12">
      <c r="A146" s="125"/>
      <c r="B146" s="125"/>
      <c r="C146" s="126"/>
      <c r="D146" s="126"/>
      <c r="E146" s="126"/>
      <c r="F146" s="124"/>
      <c r="G146" s="124"/>
      <c r="H146" s="124"/>
      <c r="I146" s="124"/>
    </row>
    <row r="147" spans="3:9" ht="12">
      <c r="C147" s="124"/>
      <c r="D147" s="124"/>
      <c r="E147" s="124"/>
      <c r="F147" s="124"/>
      <c r="G147" s="124"/>
      <c r="H147" s="124"/>
      <c r="I147" s="124"/>
    </row>
    <row r="148" spans="3:9" ht="12">
      <c r="C148" s="124"/>
      <c r="D148" s="124"/>
      <c r="E148" s="124"/>
      <c r="F148" s="124"/>
      <c r="G148" s="124"/>
      <c r="H148" s="124"/>
      <c r="I148" s="124"/>
    </row>
    <row r="149" spans="3:9" ht="12">
      <c r="C149" s="124"/>
      <c r="D149" s="124"/>
      <c r="E149" s="124"/>
      <c r="F149" s="127"/>
      <c r="G149" s="124"/>
      <c r="H149" s="124"/>
      <c r="I149" s="124"/>
    </row>
    <row r="150" spans="3:9" ht="12">
      <c r="C150" s="124"/>
      <c r="D150" s="124"/>
      <c r="E150" s="124"/>
      <c r="F150" s="124"/>
      <c r="G150" s="124"/>
      <c r="H150" s="124"/>
      <c r="I150" s="124"/>
    </row>
    <row r="151" spans="3:9" ht="12">
      <c r="C151" s="124"/>
      <c r="D151" s="124"/>
      <c r="E151" s="124"/>
      <c r="F151" s="124"/>
      <c r="G151" s="124"/>
      <c r="H151" s="124"/>
      <c r="I151" s="124"/>
    </row>
    <row r="152" spans="3:9" ht="12">
      <c r="C152" s="124"/>
      <c r="D152" s="124"/>
      <c r="E152" s="124"/>
      <c r="F152" s="124"/>
      <c r="G152" s="124"/>
      <c r="H152" s="124"/>
      <c r="I152" s="124"/>
    </row>
    <row r="153" spans="3:9" ht="12">
      <c r="C153" s="124"/>
      <c r="D153" s="124"/>
      <c r="E153" s="124"/>
      <c r="F153" s="124"/>
      <c r="G153" s="124"/>
      <c r="H153" s="124"/>
      <c r="I153" s="124"/>
    </row>
    <row r="154" spans="3:9" ht="12">
      <c r="C154" s="124"/>
      <c r="D154" s="124"/>
      <c r="E154" s="124"/>
      <c r="F154" s="124"/>
      <c r="G154" s="124"/>
      <c r="H154" s="124"/>
      <c r="I154" s="124"/>
    </row>
    <row r="155" spans="3:9" ht="12">
      <c r="C155" s="124"/>
      <c r="D155" s="124"/>
      <c r="E155" s="124"/>
      <c r="F155" s="124"/>
      <c r="G155" s="124"/>
      <c r="H155" s="124"/>
      <c r="I155" s="124"/>
    </row>
    <row r="156" spans="3:9" ht="12">
      <c r="C156" s="124"/>
      <c r="D156" s="124"/>
      <c r="E156" s="124"/>
      <c r="F156" s="124"/>
      <c r="G156" s="124"/>
      <c r="H156" s="124"/>
      <c r="I156" s="124"/>
    </row>
    <row r="157" spans="3:9" ht="12">
      <c r="C157" s="124"/>
      <c r="D157" s="124"/>
      <c r="E157" s="124"/>
      <c r="F157" s="124"/>
      <c r="G157" s="124"/>
      <c r="H157" s="124"/>
      <c r="I157" s="124"/>
    </row>
    <row r="158" spans="3:9" ht="12">
      <c r="C158" s="124"/>
      <c r="D158" s="124"/>
      <c r="E158" s="124"/>
      <c r="F158" s="124"/>
      <c r="G158" s="124"/>
      <c r="H158" s="124"/>
      <c r="I158" s="124"/>
    </row>
    <row r="159" spans="3:9" ht="12">
      <c r="C159" s="124"/>
      <c r="D159" s="124"/>
      <c r="E159" s="124"/>
      <c r="F159" s="124"/>
      <c r="G159" s="124"/>
      <c r="H159" s="124"/>
      <c r="I159" s="124"/>
    </row>
    <row r="160" spans="3:9" ht="12">
      <c r="C160" s="124"/>
      <c r="D160" s="124"/>
      <c r="E160" s="124"/>
      <c r="F160" s="124"/>
      <c r="G160" s="124"/>
      <c r="H160" s="124"/>
      <c r="I160" s="124"/>
    </row>
    <row r="161" spans="3:9" ht="12">
      <c r="C161" s="124"/>
      <c r="D161" s="124"/>
      <c r="E161" s="124"/>
      <c r="F161" s="124"/>
      <c r="G161" s="124"/>
      <c r="H161" s="124"/>
      <c r="I161" s="124"/>
    </row>
    <row r="162" spans="3:9" ht="12">
      <c r="C162" s="124"/>
      <c r="D162" s="124"/>
      <c r="E162" s="124"/>
      <c r="F162" s="124"/>
      <c r="G162" s="124"/>
      <c r="H162" s="124"/>
      <c r="I162" s="124"/>
    </row>
    <row r="163" spans="3:9" ht="12">
      <c r="C163" s="124"/>
      <c r="D163" s="124"/>
      <c r="E163" s="124"/>
      <c r="F163" s="124"/>
      <c r="G163" s="124"/>
      <c r="H163" s="124"/>
      <c r="I163" s="124"/>
    </row>
    <row r="164" spans="3:9" ht="12">
      <c r="C164" s="124"/>
      <c r="D164" s="124"/>
      <c r="E164" s="124"/>
      <c r="F164" s="124"/>
      <c r="G164" s="124"/>
      <c r="H164" s="124"/>
      <c r="I164" s="124"/>
    </row>
    <row r="165" spans="3:9" ht="12">
      <c r="C165" s="124"/>
      <c r="D165" s="124"/>
      <c r="E165" s="124"/>
      <c r="F165" s="124"/>
      <c r="G165" s="124"/>
      <c r="H165" s="124"/>
      <c r="I165" s="124"/>
    </row>
    <row r="166" spans="3:9" ht="12">
      <c r="C166" s="124"/>
      <c r="D166" s="124"/>
      <c r="E166" s="124"/>
      <c r="F166" s="124"/>
      <c r="G166" s="124"/>
      <c r="H166" s="124"/>
      <c r="I166" s="124"/>
    </row>
    <row r="167" spans="3:9" ht="12">
      <c r="C167" s="124"/>
      <c r="D167" s="124"/>
      <c r="E167" s="124"/>
      <c r="F167" s="124"/>
      <c r="G167" s="124"/>
      <c r="H167" s="124"/>
      <c r="I167" s="124"/>
    </row>
    <row r="168" spans="3:9" ht="12">
      <c r="C168" s="124"/>
      <c r="D168" s="124"/>
      <c r="E168" s="124"/>
      <c r="F168" s="124"/>
      <c r="G168" s="124"/>
      <c r="H168" s="124"/>
      <c r="I168" s="124"/>
    </row>
    <row r="169" spans="3:9" ht="12">
      <c r="C169" s="124"/>
      <c r="D169" s="124"/>
      <c r="E169" s="124"/>
      <c r="F169" s="124"/>
      <c r="G169" s="124"/>
      <c r="H169" s="124"/>
      <c r="I169" s="124"/>
    </row>
    <row r="170" spans="3:9" ht="12">
      <c r="C170" s="124"/>
      <c r="D170" s="124"/>
      <c r="E170" s="124"/>
      <c r="F170" s="124"/>
      <c r="G170" s="124"/>
      <c r="H170" s="124"/>
      <c r="I170" s="124"/>
    </row>
    <row r="171" spans="3:9" ht="12">
      <c r="C171" s="124"/>
      <c r="D171" s="124"/>
      <c r="E171" s="124"/>
      <c r="F171" s="124"/>
      <c r="G171" s="124"/>
      <c r="H171" s="124"/>
      <c r="I171" s="124"/>
    </row>
    <row r="172" spans="3:9" ht="12">
      <c r="C172" s="124"/>
      <c r="D172" s="124"/>
      <c r="E172" s="124"/>
      <c r="F172" s="124"/>
      <c r="G172" s="124"/>
      <c r="H172" s="124"/>
      <c r="I172" s="124"/>
    </row>
    <row r="173" spans="3:9" ht="12">
      <c r="C173" s="124"/>
      <c r="D173" s="124"/>
      <c r="E173" s="124"/>
      <c r="F173" s="124"/>
      <c r="G173" s="124"/>
      <c r="H173" s="124"/>
      <c r="I173" s="124"/>
    </row>
    <row r="174" spans="3:9" ht="12">
      <c r="C174" s="124"/>
      <c r="D174" s="124"/>
      <c r="E174" s="124"/>
      <c r="F174" s="124"/>
      <c r="G174" s="124"/>
      <c r="H174" s="124"/>
      <c r="I174" s="124"/>
    </row>
    <row r="175" spans="3:9" ht="12">
      <c r="C175" s="124"/>
      <c r="D175" s="124"/>
      <c r="E175" s="124"/>
      <c r="F175" s="124"/>
      <c r="G175" s="124"/>
      <c r="H175" s="124"/>
      <c r="I175" s="124"/>
    </row>
    <row r="176" spans="3:9" ht="12">
      <c r="C176" s="124"/>
      <c r="D176" s="124"/>
      <c r="E176" s="124"/>
      <c r="F176" s="124"/>
      <c r="G176" s="124"/>
      <c r="H176" s="124"/>
      <c r="I176" s="124"/>
    </row>
    <row r="177" spans="3:9" ht="12">
      <c r="C177" s="124"/>
      <c r="D177" s="124"/>
      <c r="E177" s="124"/>
      <c r="F177" s="124"/>
      <c r="G177" s="124"/>
      <c r="H177" s="124"/>
      <c r="I177" s="124"/>
    </row>
    <row r="178" spans="3:9" ht="12">
      <c r="C178" s="124"/>
      <c r="D178" s="124"/>
      <c r="E178" s="124"/>
      <c r="F178" s="124"/>
      <c r="G178" s="124"/>
      <c r="H178" s="124"/>
      <c r="I178" s="124"/>
    </row>
    <row r="179" spans="3:9" ht="12">
      <c r="C179" s="124"/>
      <c r="D179" s="124"/>
      <c r="E179" s="124"/>
      <c r="F179" s="124"/>
      <c r="G179" s="124"/>
      <c r="H179" s="124"/>
      <c r="I179" s="124"/>
    </row>
    <row r="180" spans="3:9" ht="12">
      <c r="C180" s="124"/>
      <c r="D180" s="124"/>
      <c r="E180" s="124"/>
      <c r="F180" s="124"/>
      <c r="G180" s="124"/>
      <c r="H180" s="124"/>
      <c r="I180" s="124"/>
    </row>
    <row r="181" spans="3:9" ht="12">
      <c r="C181" s="124"/>
      <c r="D181" s="124"/>
      <c r="E181" s="124"/>
      <c r="F181" s="124"/>
      <c r="G181" s="124"/>
      <c r="H181" s="124"/>
      <c r="I181" s="124"/>
    </row>
    <row r="182" spans="3:9" ht="12">
      <c r="C182" s="124"/>
      <c r="D182" s="124"/>
      <c r="E182" s="124"/>
      <c r="F182" s="124"/>
      <c r="G182" s="124"/>
      <c r="H182" s="124"/>
      <c r="I182" s="124"/>
    </row>
    <row r="183" spans="3:9" ht="12">
      <c r="C183" s="124"/>
      <c r="D183" s="124"/>
      <c r="E183" s="124"/>
      <c r="F183" s="124"/>
      <c r="G183" s="124"/>
      <c r="H183" s="124"/>
      <c r="I183" s="124"/>
    </row>
  </sheetData>
  <mergeCells count="11">
    <mergeCell ref="I3:I5"/>
    <mergeCell ref="A2:I2"/>
    <mergeCell ref="B3:B5"/>
    <mergeCell ref="C3:C5"/>
    <mergeCell ref="D3:E3"/>
    <mergeCell ref="F3:G3"/>
    <mergeCell ref="D4:D5"/>
    <mergeCell ref="E4:E5"/>
    <mergeCell ref="F4:F5"/>
    <mergeCell ref="G4:G5"/>
    <mergeCell ref="H3:H5"/>
  </mergeCells>
  <printOptions/>
  <pageMargins left="0.28" right="0.67" top="0.62" bottom="0.61" header="0.4724409448818898" footer="0.5118110236220472"/>
  <pageSetup horizontalDpi="300" verticalDpi="300" orientation="portrait" paperSize="9" r:id="rId1"/>
  <headerFooter alignWithMargins="0">
    <oddFooter>&amp;C&amp;"Arial CE,Normalny"&amp;6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Budżetu Miasta</dc:creator>
  <cp:keywords/>
  <dc:description/>
  <cp:lastModifiedBy>aza</cp:lastModifiedBy>
  <cp:lastPrinted>2004-08-02T12:18:33Z</cp:lastPrinted>
  <dcterms:created xsi:type="dcterms:W3CDTF">2001-12-27T14:02:07Z</dcterms:created>
  <dcterms:modified xsi:type="dcterms:W3CDTF">2004-08-03T11:31:45Z</dcterms:modified>
  <cp:category/>
  <cp:version/>
  <cp:contentType/>
  <cp:contentStatus/>
</cp:coreProperties>
</file>