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480" firstSheet="6" activeTab="6"/>
  </bookViews>
  <sheets>
    <sheet name="Arkusz18" sheetId="1" r:id="rId1"/>
    <sheet name="Arkusz17" sheetId="2" r:id="rId2"/>
    <sheet name="Wykres4" sheetId="3" r:id="rId3"/>
    <sheet name="Wykres3" sheetId="4" r:id="rId4"/>
    <sheet name="Wykres2" sheetId="5" r:id="rId5"/>
    <sheet name="Wykres1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<sst xmlns="http://schemas.openxmlformats.org/spreadsheetml/2006/main" count="47" uniqueCount="46">
  <si>
    <t>w zł</t>
  </si>
  <si>
    <t>Wyszczególnienie</t>
  </si>
  <si>
    <t>Obniżenie st.</t>
  </si>
  <si>
    <t>Skutki ulg</t>
  </si>
  <si>
    <r>
      <t xml:space="preserve">I    Podatek od nieruchomości   </t>
    </r>
    <r>
      <rPr>
        <sz val="10"/>
        <rFont val="Arial CE"/>
        <family val="0"/>
      </rPr>
      <t>-  w tym:</t>
    </r>
    <r>
      <rPr>
        <b/>
        <sz val="10"/>
        <rFont val="Arial CE"/>
        <family val="2"/>
      </rPr>
      <t xml:space="preserve">         </t>
    </r>
  </si>
  <si>
    <t>zwolnienie gminnych jednostek i zakładów budżetowych</t>
  </si>
  <si>
    <t>zwol. garaży służących do przechowywania pojazd. inwalidzkich</t>
  </si>
  <si>
    <t>zwol. lokali mieszk. zajmowanych na podstawie decyzji admin.</t>
  </si>
  <si>
    <r>
      <t xml:space="preserve">II  Podatek rolny   </t>
    </r>
    <r>
      <rPr>
        <sz val="10"/>
        <rFont val="Arial CE"/>
        <family val="0"/>
      </rPr>
      <t>-   w tym:</t>
    </r>
  </si>
  <si>
    <r>
      <t>III Podatek od psów -</t>
    </r>
    <r>
      <rPr>
        <sz val="10"/>
        <rFont val="Arial CE"/>
        <family val="0"/>
      </rPr>
      <t>zwolnienia na podstawie uchwały RM</t>
    </r>
  </si>
  <si>
    <r>
      <t xml:space="preserve">IV Opłata targowa - </t>
    </r>
    <r>
      <rPr>
        <sz val="10"/>
        <rFont val="Arial CE"/>
        <family val="0"/>
      </rPr>
      <t>umorzenie zaległości podatkowej</t>
    </r>
  </si>
  <si>
    <r>
      <t xml:space="preserve">V Podatki od środków transportowych  </t>
    </r>
    <r>
      <rPr>
        <sz val="10"/>
        <rFont val="Arial CE"/>
        <family val="0"/>
      </rPr>
      <t xml:space="preserve"> -  w tym</t>
    </r>
  </si>
  <si>
    <t>Umorzenie zaległości podatkowej - osoby prawne</t>
  </si>
  <si>
    <t xml:space="preserve">                                                                      - osoby fizyczne</t>
  </si>
  <si>
    <t>Przesunięcie terminów płatności i rozłożenie na raty - os. prawne</t>
  </si>
  <si>
    <r>
      <t xml:space="preserve">VI Podatek zniesiony - </t>
    </r>
    <r>
      <rPr>
        <sz val="10"/>
        <rFont val="Arial CE"/>
        <family val="0"/>
      </rPr>
      <t>od śr. transportowych</t>
    </r>
  </si>
  <si>
    <r>
      <t xml:space="preserve">VII Odsetki  (pozostałe )  -  </t>
    </r>
    <r>
      <rPr>
        <sz val="10"/>
        <rFont val="Arial CE"/>
        <family val="0"/>
      </rPr>
      <t xml:space="preserve"> w tym</t>
    </r>
  </si>
  <si>
    <t>1. Umorzenie odsetek naliczonych dla zaległości podatkowych</t>
  </si>
  <si>
    <t>podatku zniesionego</t>
  </si>
  <si>
    <t>podatku rolnego</t>
  </si>
  <si>
    <t>2. Przesunięcie terminu płatności i rozłożenie na raty</t>
  </si>
  <si>
    <t>Razem</t>
  </si>
  <si>
    <t xml:space="preserve"> Umorzenie zaległości podatkowej  -  osoby prawne</t>
  </si>
  <si>
    <t xml:space="preserve"> Przesunięcie terminu płatności i rozłożenie na raty - osoby prawne</t>
  </si>
  <si>
    <t>Umorzenie zaległości podatkowej od osób fizycznych</t>
  </si>
  <si>
    <t>podatku zniesionego os. fiz.</t>
  </si>
  <si>
    <t xml:space="preserve">                                                       -  osoby fizyczne</t>
  </si>
  <si>
    <t xml:space="preserve">obniżenie stawek podatku od nieruchomości - osoby prawne </t>
  </si>
  <si>
    <t>Przesunięcie terminów platnosci i rozłożenie na raty- osoby fizyczne</t>
  </si>
  <si>
    <t xml:space="preserve">                                                     - osoby fizyczne</t>
  </si>
  <si>
    <t xml:space="preserve">                                                                                   - os. fizyczne</t>
  </si>
  <si>
    <t>Obniżenie stawek podatku od środków transportowych - os. prawne</t>
  </si>
  <si>
    <t xml:space="preserve">                                                                                  - os. fizyczne </t>
  </si>
  <si>
    <t xml:space="preserve">                                                                               - osoby fizyczne</t>
  </si>
  <si>
    <t>Umorzenia zaległości podatkowej osoby fizyczne</t>
  </si>
  <si>
    <t xml:space="preserve"> Skutki zwolnień w ustawach i uchwałach Rady Miasta Gdyni:</t>
  </si>
  <si>
    <t>Skutki finansowe udzielonych przez gminę: ulg i umorzeń</t>
  </si>
  <si>
    <t>oraz skutki obniżenia górnych stawek podatku w 2005 r.</t>
  </si>
  <si>
    <t>Załącznik nr 1</t>
  </si>
  <si>
    <t>podatku od nieruchomości osób prawnych</t>
  </si>
  <si>
    <t>podatku od nieruchomości osób fizycznych</t>
  </si>
  <si>
    <t>podatku od środków transportowych os. Prawnych</t>
  </si>
  <si>
    <t>podatku od środków transportowych os. Fizycznych</t>
  </si>
  <si>
    <t>podatku od śr. Transportowych os. Prawnych</t>
  </si>
  <si>
    <t>podatku od środków transportowych os.fizycznych</t>
  </si>
  <si>
    <t>podatku od nieruchomości ośob fizycznych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</si>
</sst>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Times New Roman CE"/>
      <family val="1"/>
    </font>
    <font>
      <sz val="8"/>
      <name val="Arial CE"/>
      <family val="2"/>
    </font>
    <font>
      <i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2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2" fontId="0" fillId="0" borderId="0" xfId="0" applyAlignment="1">
      <alignment/>
    </xf>
    <xf numFmtId="2" fontId="0" fillId="0" borderId="0" xfId="0" applyFont="1" applyBorder="1" applyAlignment="1">
      <alignment/>
    </xf>
    <xf numFmtId="2" fontId="0" fillId="0" borderId="0" xfId="0" applyFont="1" applyAlignment="1">
      <alignment/>
    </xf>
    <xf numFmtId="2" fontId="4" fillId="0" borderId="0" xfId="0" applyFont="1" applyAlignment="1">
      <alignment/>
    </xf>
    <xf numFmtId="2" fontId="5" fillId="0" borderId="0" xfId="0" applyFont="1" applyAlignment="1">
      <alignment/>
    </xf>
    <xf numFmtId="2" fontId="6" fillId="0" borderId="0" xfId="0" applyFont="1" applyAlignment="1">
      <alignment/>
    </xf>
    <xf numFmtId="2" fontId="1" fillId="0" borderId="0" xfId="0" applyFont="1" applyBorder="1" applyAlignment="1">
      <alignment/>
    </xf>
    <xf numFmtId="2" fontId="0" fillId="0" borderId="0" xfId="0" applyFont="1" applyBorder="1" applyAlignment="1">
      <alignment/>
    </xf>
    <xf numFmtId="2" fontId="2" fillId="0" borderId="0" xfId="0" applyFont="1" applyBorder="1" applyAlignment="1">
      <alignment/>
    </xf>
    <xf numFmtId="2" fontId="1" fillId="0" borderId="0" xfId="0" applyFont="1" applyAlignment="1">
      <alignment horizontal="center"/>
    </xf>
    <xf numFmtId="2" fontId="0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8" fillId="0" borderId="0" xfId="0" applyFont="1" applyBorder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Alignment="1">
      <alignment horizontal="right"/>
    </xf>
    <xf numFmtId="43" fontId="7" fillId="0" borderId="0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1" xfId="15" applyNumberFormat="1" applyFont="1" applyBorder="1" applyAlignment="1">
      <alignment horizontal="right"/>
    </xf>
    <xf numFmtId="43" fontId="0" fillId="0" borderId="1" xfId="15" applyNumberFormat="1" applyFont="1" applyBorder="1" applyAlignment="1">
      <alignment horizontal="right"/>
    </xf>
    <xf numFmtId="43" fontId="0" fillId="0" borderId="2" xfId="15" applyNumberFormat="1" applyFont="1" applyBorder="1" applyAlignment="1">
      <alignment horizontal="right"/>
    </xf>
    <xf numFmtId="43" fontId="0" fillId="0" borderId="3" xfId="15" applyNumberFormat="1" applyFont="1" applyBorder="1" applyAlignment="1">
      <alignment horizontal="right"/>
    </xf>
    <xf numFmtId="43" fontId="0" fillId="0" borderId="4" xfId="15" applyNumberFormat="1" applyFont="1" applyBorder="1" applyAlignment="1">
      <alignment horizontal="right"/>
    </xf>
    <xf numFmtId="43" fontId="0" fillId="0" borderId="5" xfId="15" applyNumberFormat="1" applyFont="1" applyBorder="1" applyAlignment="1">
      <alignment horizontal="right"/>
    </xf>
    <xf numFmtId="43" fontId="2" fillId="0" borderId="4" xfId="15" applyNumberFormat="1" applyFont="1" applyBorder="1" applyAlignment="1">
      <alignment horizontal="right"/>
    </xf>
    <xf numFmtId="2" fontId="1" fillId="0" borderId="6" xfId="0" applyFont="1" applyFill="1" applyBorder="1" applyAlignment="1">
      <alignment horizontal="center"/>
    </xf>
    <xf numFmtId="43" fontId="4" fillId="0" borderId="7" xfId="15" applyNumberFormat="1" applyFont="1" applyFill="1" applyBorder="1" applyAlignment="1">
      <alignment horizontal="center"/>
    </xf>
    <xf numFmtId="43" fontId="4" fillId="0" borderId="8" xfId="15" applyNumberFormat="1" applyFont="1" applyFill="1" applyBorder="1" applyAlignment="1">
      <alignment horizontal="center"/>
    </xf>
    <xf numFmtId="2" fontId="1" fillId="0" borderId="9" xfId="0" applyFont="1" applyFill="1" applyBorder="1" applyAlignment="1">
      <alignment/>
    </xf>
    <xf numFmtId="43" fontId="1" fillId="0" borderId="10" xfId="15" applyNumberFormat="1" applyFont="1" applyFill="1" applyBorder="1" applyAlignment="1">
      <alignment horizontal="right"/>
    </xf>
    <xf numFmtId="43" fontId="1" fillId="0" borderId="11" xfId="15" applyNumberFormat="1" applyFont="1" applyFill="1" applyBorder="1" applyAlignment="1">
      <alignment horizontal="right"/>
    </xf>
    <xf numFmtId="2" fontId="0" fillId="0" borderId="12" xfId="0" applyFont="1" applyBorder="1" applyAlignment="1">
      <alignment horizontal="left"/>
    </xf>
    <xf numFmtId="43" fontId="2" fillId="0" borderId="13" xfId="15" applyNumberFormat="1" applyFont="1" applyBorder="1" applyAlignment="1">
      <alignment horizontal="right"/>
    </xf>
    <xf numFmtId="43" fontId="0" fillId="0" borderId="14" xfId="15" applyNumberFormat="1" applyFont="1" applyBorder="1" applyAlignment="1">
      <alignment horizontal="right"/>
    </xf>
    <xf numFmtId="2" fontId="0" fillId="0" borderId="15" xfId="0" applyFont="1" applyBorder="1" applyAlignment="1">
      <alignment/>
    </xf>
    <xf numFmtId="43" fontId="0" fillId="0" borderId="16" xfId="15" applyNumberFormat="1" applyFont="1" applyBorder="1" applyAlignment="1">
      <alignment horizontal="right"/>
    </xf>
    <xf numFmtId="2" fontId="0" fillId="0" borderId="15" xfId="0" applyFont="1" applyBorder="1" applyAlignment="1">
      <alignment/>
    </xf>
    <xf numFmtId="43" fontId="11" fillId="0" borderId="16" xfId="15" applyNumberFormat="1" applyFont="1" applyBorder="1" applyAlignment="1">
      <alignment horizontal="right"/>
    </xf>
    <xf numFmtId="43" fontId="0" fillId="0" borderId="16" xfId="15" applyNumberFormat="1" applyFont="1" applyBorder="1" applyAlignment="1">
      <alignment horizontal="center" vertical="center"/>
    </xf>
    <xf numFmtId="2" fontId="0" fillId="0" borderId="17" xfId="0" applyFont="1" applyBorder="1" applyAlignment="1">
      <alignment/>
    </xf>
    <xf numFmtId="43" fontId="1" fillId="0" borderId="16" xfId="15" applyNumberFormat="1" applyFont="1" applyBorder="1" applyAlignment="1">
      <alignment horizontal="right"/>
    </xf>
    <xf numFmtId="2" fontId="0" fillId="0" borderId="18" xfId="0" applyFont="1" applyBorder="1" applyAlignment="1">
      <alignment/>
    </xf>
    <xf numFmtId="43" fontId="0" fillId="0" borderId="19" xfId="15" applyNumberFormat="1" applyFont="1" applyBorder="1" applyAlignment="1">
      <alignment horizontal="right"/>
    </xf>
    <xf numFmtId="43" fontId="0" fillId="0" borderId="20" xfId="15" applyNumberFormat="1" applyFont="1" applyBorder="1" applyAlignment="1">
      <alignment horizontal="right"/>
    </xf>
    <xf numFmtId="2" fontId="0" fillId="0" borderId="21" xfId="0" applyFont="1" applyBorder="1" applyAlignment="1">
      <alignment/>
    </xf>
    <xf numFmtId="43" fontId="0" fillId="0" borderId="22" xfId="15" applyNumberFormat="1" applyFont="1" applyBorder="1" applyAlignment="1">
      <alignment horizontal="right"/>
    </xf>
    <xf numFmtId="2" fontId="2" fillId="0" borderId="18" xfId="0" applyFont="1" applyBorder="1" applyAlignment="1">
      <alignment/>
    </xf>
    <xf numFmtId="43" fontId="2" fillId="0" borderId="19" xfId="15" applyNumberFormat="1" applyFont="1" applyBorder="1" applyAlignment="1">
      <alignment horizontal="right"/>
    </xf>
    <xf numFmtId="2" fontId="2" fillId="0" borderId="15" xfId="0" applyFont="1" applyBorder="1" applyAlignment="1">
      <alignment/>
    </xf>
    <xf numFmtId="2" fontId="0" fillId="0" borderId="6" xfId="0" applyFill="1" applyBorder="1" applyAlignment="1">
      <alignment/>
    </xf>
    <xf numFmtId="43" fontId="0" fillId="0" borderId="7" xfId="0" applyNumberFormat="1" applyFont="1" applyFill="1" applyBorder="1" applyAlignment="1">
      <alignment horizontal="right"/>
    </xf>
    <xf numFmtId="43" fontId="0" fillId="0" borderId="8" xfId="15" applyNumberFormat="1" applyFont="1" applyFill="1" applyBorder="1" applyAlignment="1">
      <alignment horizontal="center"/>
    </xf>
    <xf numFmtId="2" fontId="1" fillId="0" borderId="6" xfId="0" applyFont="1" applyFill="1" applyBorder="1" applyAlignment="1">
      <alignment/>
    </xf>
    <xf numFmtId="43" fontId="1" fillId="0" borderId="7" xfId="15" applyNumberFormat="1" applyFont="1" applyFill="1" applyBorder="1" applyAlignment="1">
      <alignment horizontal="right"/>
    </xf>
    <xf numFmtId="43" fontId="1" fillId="0" borderId="8" xfId="15" applyNumberFormat="1" applyFont="1" applyFill="1" applyBorder="1" applyAlignment="1">
      <alignment horizontal="right"/>
    </xf>
    <xf numFmtId="43" fontId="0" fillId="0" borderId="7" xfId="15" applyNumberFormat="1" applyFont="1" applyFill="1" applyBorder="1" applyAlignment="1">
      <alignment horizontal="right"/>
    </xf>
    <xf numFmtId="43" fontId="0" fillId="0" borderId="8" xfId="15" applyNumberFormat="1" applyFont="1" applyFill="1" applyBorder="1" applyAlignment="1">
      <alignment horizontal="right"/>
    </xf>
    <xf numFmtId="43" fontId="0" fillId="0" borderId="20" xfId="15" applyNumberFormat="1" applyFont="1" applyBorder="1" applyAlignment="1">
      <alignment horizontal="center" vertical="center"/>
    </xf>
    <xf numFmtId="43" fontId="1" fillId="0" borderId="8" xfId="15" applyNumberFormat="1" applyFont="1" applyFill="1" applyBorder="1" applyAlignment="1">
      <alignment horizontal="center"/>
    </xf>
    <xf numFmtId="2" fontId="0" fillId="0" borderId="18" xfId="0" applyFont="1" applyBorder="1" applyAlignment="1">
      <alignment/>
    </xf>
    <xf numFmtId="43" fontId="1" fillId="0" borderId="19" xfId="15" applyNumberFormat="1" applyFont="1" applyBorder="1" applyAlignment="1">
      <alignment horizontal="right"/>
    </xf>
    <xf numFmtId="2" fontId="1" fillId="0" borderId="6" xfId="0" applyFont="1" applyFill="1" applyBorder="1" applyAlignment="1">
      <alignment/>
    </xf>
    <xf numFmtId="43" fontId="1" fillId="0" borderId="7" xfId="15" applyNumberFormat="1" applyFont="1" applyFill="1" applyBorder="1" applyAlignment="1">
      <alignment horizontal="right"/>
    </xf>
    <xf numFmtId="2" fontId="0" fillId="0" borderId="12" xfId="0" applyFont="1" applyFill="1" applyBorder="1" applyAlignment="1">
      <alignment/>
    </xf>
    <xf numFmtId="43" fontId="0" fillId="0" borderId="13" xfId="15" applyNumberFormat="1" applyFont="1" applyFill="1" applyBorder="1" applyAlignment="1">
      <alignment horizontal="right"/>
    </xf>
    <xf numFmtId="43" fontId="0" fillId="0" borderId="14" xfId="15" applyNumberFormat="1" applyFont="1" applyFill="1" applyBorder="1" applyAlignment="1">
      <alignment horizontal="right"/>
    </xf>
    <xf numFmtId="43" fontId="0" fillId="0" borderId="23" xfId="15" applyNumberFormat="1" applyFont="1" applyFill="1" applyBorder="1" applyAlignment="1">
      <alignment horizontal="right"/>
    </xf>
    <xf numFmtId="43" fontId="0" fillId="0" borderId="24" xfId="15" applyNumberFormat="1" applyFont="1" applyFill="1" applyBorder="1" applyAlignment="1">
      <alignment horizontal="right"/>
    </xf>
    <xf numFmtId="2" fontId="2" fillId="0" borderId="6" xfId="0" applyFont="1" applyFill="1" applyBorder="1" applyAlignment="1">
      <alignment/>
    </xf>
    <xf numFmtId="43" fontId="2" fillId="0" borderId="25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12" fillId="0" borderId="0" xfId="15" applyNumberFormat="1" applyFont="1" applyAlignment="1">
      <alignment horizontal="right"/>
    </xf>
    <xf numFmtId="166" fontId="6" fillId="0" borderId="0" xfId="15" applyNumberFormat="1" applyFont="1" applyAlignment="1">
      <alignment horizontal="center"/>
    </xf>
    <xf numFmtId="2" fontId="6" fillId="0" borderId="0" xfId="0" applyFont="1" applyAlignment="1">
      <alignment horizontal="center"/>
    </xf>
    <xf numFmtId="2" fontId="0" fillId="0" borderId="2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Arkusz1!$B$2:$B$41</c:f>
              <c:strCache>
                <c:ptCount val="1"/>
                <c:pt idx="0">
                  <c:v>Skutki finansowe udzielonych przez gminę: ulg i umorzeń oraz skutki obniżenia górnych stawek podatku w 2005 r. Obniżenie st.  682 182,58      -        -        -        -        -        -        -        -        303 187,75      378 994,83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Arkusz1!$B$43:$B$45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2530181.1500000004</c:v>
                </c:pt>
              </c:numCache>
            </c:numRef>
          </c:val>
        </c:ser>
        <c:ser>
          <c:idx val="1"/>
          <c:order val="1"/>
          <c:tx>
            <c:strRef>
              <c:f>Arkusz1!$C$2:$C$43</c:f>
              <c:strCache>
                <c:ptCount val="1"/>
                <c:pt idx="0">
                  <c:v>Skutki finansowe udzielonych przez gminę: ulg i umorzeń oraz skutki obniżenia górnych stawek podatku w 2005 r. w zł Skutki ulg  2 030 132,00      480 983,40      3 963,70      -        2 715,40      -        1 517 549,93      5 477,86      19 441,71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Arkusz1!$C$43:$C$45</c:f>
              <c:numCache>
                <c:ptCount val="3"/>
                <c:pt idx="0">
                  <c:v>21854.1</c:v>
                </c:pt>
                <c:pt idx="1">
                  <c:v>0</c:v>
                </c:pt>
                <c:pt idx="2">
                  <c:v>2204558.95</c:v>
                </c:pt>
              </c:numCache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Arkusz1!$B$2:$B$41</c:f>
              <c:strCache>
                <c:ptCount val="1"/>
                <c:pt idx="0">
                  <c:v>Skutki finansowe udzielonych przez gminę: ulg i umorzeń oraz skutki obniżenia górnych stawek podatku w 2005 r. Obniżenie st.  682 182,58      -        -        -        -        -        -        -        -        303 187,75      378 994,83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Arkusz1!$B$43:$B$45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2530181.1500000004</c:v>
                </c:pt>
              </c:numCache>
            </c:numRef>
          </c:val>
        </c:ser>
        <c:ser>
          <c:idx val="1"/>
          <c:order val="1"/>
          <c:tx>
            <c:strRef>
              <c:f>Arkusz1!$C$2:$C$43</c:f>
              <c:strCache>
                <c:ptCount val="1"/>
                <c:pt idx="0">
                  <c:v>Skutki finansowe udzielonych przez gminę: ulg i umorzeń oraz skutki obniżenia górnych stawek podatku w 2005 r. w zł Skutki ulg  2 030 132,00      480 983,40      3 963,70      -        2 715,40      -        1 517 549,93      5 477,86      19 441,71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Arkusz1!$C$43:$C$45</c:f>
              <c:numCache>
                <c:ptCount val="3"/>
                <c:pt idx="0">
                  <c:v>21854.1</c:v>
                </c:pt>
                <c:pt idx="1">
                  <c:v>0</c:v>
                </c:pt>
                <c:pt idx="2">
                  <c:v>2204558.95</c:v>
                </c:pt>
              </c:numCache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Arkusz1!$B$2:$B$41</c:f>
              <c:strCache>
                <c:ptCount val="1"/>
                <c:pt idx="0">
                  <c:v>Skutki finansowe udzielonych przez gminę: ulg i umorzeń oraz skutki obniżenia górnych stawek podatku w 2005 r. Obniżenie st.  682 182,58      -        -        -        -        -        -        -        -        303 187,75      378 994,83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Arkusz1!$B$43:$B$45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2530181.1500000004</c:v>
                </c:pt>
              </c:numCache>
            </c:numRef>
          </c:val>
        </c:ser>
        <c:ser>
          <c:idx val="1"/>
          <c:order val="1"/>
          <c:tx>
            <c:strRef>
              <c:f>Arkusz1!$C$2:$C$43</c:f>
              <c:strCache>
                <c:ptCount val="1"/>
                <c:pt idx="0">
                  <c:v>Skutki finansowe udzielonych przez gminę: ulg i umorzeń oraz skutki obniżenia górnych stawek podatku w 2005 r. w zł Skutki ulg  2 030 132,00      480 983,40      3 963,70      -        2 715,40      -        1 517 549,93      5 477,86      19 441,71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Arkusz1!$C$43:$C$45</c:f>
              <c:numCache>
                <c:ptCount val="3"/>
                <c:pt idx="0">
                  <c:v>21854.1</c:v>
                </c:pt>
                <c:pt idx="1">
                  <c:v>0</c:v>
                </c:pt>
                <c:pt idx="2">
                  <c:v>2204558.95</c:v>
                </c:pt>
              </c:numCache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Arkusz1!$B$2:$B$41</c:f>
              <c:strCache>
                <c:ptCount val="1"/>
                <c:pt idx="0">
                  <c:v>Skutki finansowe udzielonych przez gminę: ulg i umorzeń oraz skutki obniżenia górnych stawek podatku w 2005 r. Obniżenie st.  682 182,58      -        -        -        -        -        -        -        -        303 187,75      378 994,83      -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Arkusz1!$B$43:$B$45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2530181.1500000004</c:v>
                </c:pt>
              </c:numCache>
            </c:numRef>
          </c:val>
        </c:ser>
        <c:ser>
          <c:idx val="1"/>
          <c:order val="1"/>
          <c:tx>
            <c:strRef>
              <c:f>Arkusz1!$C$2:$C$43</c:f>
              <c:strCache>
                <c:ptCount val="1"/>
                <c:pt idx="0">
                  <c:v>Skutki finansowe udzielonych przez gminę: ulg i umorzeń oraz skutki obniżenia górnych stawek podatku w 2005 r. w zł Skutki ulg  2 030 132,00      480 983,40      3 963,70      -        2 715,40      -        1 517 549,93      5 477,86      19 441,71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Arkusz1!$A$43:$A$45</c:f>
              <c:strCache>
                <c:ptCount val="3"/>
                <c:pt idx="0">
                  <c:v>w podatku od środków transportowych os. Fizycznych</c:v>
                </c:pt>
                <c:pt idx="1">
                  <c:v>podatku zniesionego</c:v>
                </c:pt>
                <c:pt idx="2">
                  <c:v>Razem</c:v>
                </c:pt>
              </c:strCache>
            </c:strRef>
          </c:cat>
          <c:val>
            <c:numRef>
              <c:f>Arkusz1!$C$43:$C$45</c:f>
              <c:numCache>
                <c:ptCount val="3"/>
                <c:pt idx="0">
                  <c:v>21854.1</c:v>
                </c:pt>
                <c:pt idx="1">
                  <c:v>0</c:v>
                </c:pt>
                <c:pt idx="2">
                  <c:v>2204558.95</c:v>
                </c:pt>
              </c:numCache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25">
      <selection activeCell="A30" sqref="A30"/>
    </sheetView>
  </sheetViews>
  <sheetFormatPr defaultColWidth="9.00390625" defaultRowHeight="16.5" customHeight="1"/>
  <cols>
    <col min="1" max="1" width="59.875" style="2" customWidth="1"/>
    <col min="2" max="2" width="14.25390625" style="17" customWidth="1"/>
    <col min="3" max="3" width="14.875" style="17" customWidth="1"/>
    <col min="4" max="16384" width="9.125" style="2" customWidth="1"/>
  </cols>
  <sheetData>
    <row r="1" spans="1:3" s="4" customFormat="1" ht="16.5" customHeight="1">
      <c r="A1" s="3"/>
      <c r="B1" s="13"/>
      <c r="C1" s="72" t="s">
        <v>38</v>
      </c>
    </row>
    <row r="2" spans="1:3" s="5" customFormat="1" ht="16.5" customHeight="1">
      <c r="A2" s="73" t="s">
        <v>36</v>
      </c>
      <c r="B2" s="73"/>
      <c r="C2" s="73"/>
    </row>
    <row r="3" spans="1:3" s="5" customFormat="1" ht="16.5" customHeight="1">
      <c r="A3" s="74" t="s">
        <v>37</v>
      </c>
      <c r="B3" s="74"/>
      <c r="C3" s="74"/>
    </row>
    <row r="4" spans="2:3" s="3" customFormat="1" ht="16.5" customHeight="1" thickBot="1">
      <c r="B4" s="18"/>
      <c r="C4" s="14" t="s">
        <v>0</v>
      </c>
    </row>
    <row r="5" spans="1:3" s="9" customFormat="1" ht="16.5" customHeight="1" thickBot="1" thickTop="1">
      <c r="A5" s="26" t="s">
        <v>1</v>
      </c>
      <c r="B5" s="27" t="s">
        <v>2</v>
      </c>
      <c r="C5" s="28" t="s">
        <v>3</v>
      </c>
    </row>
    <row r="6" spans="1:3" s="6" customFormat="1" ht="16.5" customHeight="1" thickBot="1" thickTop="1">
      <c r="A6" s="29" t="s">
        <v>4</v>
      </c>
      <c r="B6" s="30">
        <f>SUM(B7:B16)</f>
        <v>682182.5800000001</v>
      </c>
      <c r="C6" s="31">
        <f>SUM(C7:C16)</f>
        <v>2030132</v>
      </c>
    </row>
    <row r="7" spans="1:3" s="8" customFormat="1" ht="16.5" customHeight="1" thickTop="1">
      <c r="A7" s="32" t="s">
        <v>22</v>
      </c>
      <c r="B7" s="33">
        <v>0</v>
      </c>
      <c r="C7" s="34">
        <v>480983.4</v>
      </c>
    </row>
    <row r="8" spans="1:3" s="10" customFormat="1" ht="16.5" customHeight="1">
      <c r="A8" s="35" t="s">
        <v>26</v>
      </c>
      <c r="B8" s="20">
        <v>0</v>
      </c>
      <c r="C8" s="36">
        <v>3963.7</v>
      </c>
    </row>
    <row r="9" spans="1:3" s="7" customFormat="1" ht="16.5" customHeight="1">
      <c r="A9" s="37" t="s">
        <v>23</v>
      </c>
      <c r="B9" s="20">
        <v>0</v>
      </c>
      <c r="C9" s="36">
        <v>0</v>
      </c>
    </row>
    <row r="10" spans="1:3" s="10" customFormat="1" ht="16.5" customHeight="1">
      <c r="A10" s="35" t="s">
        <v>33</v>
      </c>
      <c r="B10" s="20">
        <v>0</v>
      </c>
      <c r="C10" s="36">
        <v>2715.4</v>
      </c>
    </row>
    <row r="11" spans="1:3" s="7" customFormat="1" ht="16.5" customHeight="1">
      <c r="A11" s="37" t="s">
        <v>35</v>
      </c>
      <c r="B11" s="20">
        <v>0</v>
      </c>
      <c r="C11" s="38">
        <v>0</v>
      </c>
    </row>
    <row r="12" spans="1:3" s="10" customFormat="1" ht="16.5" customHeight="1">
      <c r="A12" s="35" t="s">
        <v>5</v>
      </c>
      <c r="B12" s="20">
        <v>0</v>
      </c>
      <c r="C12" s="36">
        <v>1517549.93</v>
      </c>
    </row>
    <row r="13" spans="1:3" s="10" customFormat="1" ht="16.5" customHeight="1">
      <c r="A13" s="35" t="s">
        <v>6</v>
      </c>
      <c r="B13" s="20">
        <v>0</v>
      </c>
      <c r="C13" s="36">
        <v>5477.86</v>
      </c>
    </row>
    <row r="14" spans="1:3" s="10" customFormat="1" ht="16.5" customHeight="1">
      <c r="A14" s="35" t="s">
        <v>7</v>
      </c>
      <c r="B14" s="20">
        <v>0</v>
      </c>
      <c r="C14" s="36">
        <v>19441.71</v>
      </c>
    </row>
    <row r="15" spans="1:3" s="10" customFormat="1" ht="16.5" customHeight="1">
      <c r="A15" s="35" t="s">
        <v>27</v>
      </c>
      <c r="B15" s="21">
        <v>303187.75</v>
      </c>
      <c r="C15" s="39">
        <v>0</v>
      </c>
    </row>
    <row r="16" spans="1:3" s="10" customFormat="1" ht="16.5" customHeight="1" thickBot="1">
      <c r="A16" s="40" t="s">
        <v>13</v>
      </c>
      <c r="B16" s="22">
        <v>378994.83</v>
      </c>
      <c r="C16" s="58">
        <v>0</v>
      </c>
    </row>
    <row r="17" spans="1:3" s="10" customFormat="1" ht="16.5" customHeight="1" thickBot="1" thickTop="1">
      <c r="A17" s="53" t="s">
        <v>8</v>
      </c>
      <c r="B17" s="56">
        <f>SUM(B18)</f>
        <v>0</v>
      </c>
      <c r="C17" s="59">
        <v>0</v>
      </c>
    </row>
    <row r="18" spans="1:3" s="10" customFormat="1" ht="16.5" customHeight="1" thickBot="1" thickTop="1">
      <c r="A18" s="50" t="s">
        <v>24</v>
      </c>
      <c r="B18" s="51">
        <v>0</v>
      </c>
      <c r="C18" s="52">
        <v>0</v>
      </c>
    </row>
    <row r="19" spans="1:3" s="10" customFormat="1" ht="16.5" customHeight="1" thickBot="1" thickTop="1">
      <c r="A19" s="53" t="s">
        <v>9</v>
      </c>
      <c r="B19" s="54">
        <v>38486.29</v>
      </c>
      <c r="C19" s="55">
        <v>19243.15</v>
      </c>
    </row>
    <row r="20" spans="1:3" s="10" customFormat="1" ht="16.5" customHeight="1" thickBot="1" thickTop="1">
      <c r="A20" s="53" t="s">
        <v>10</v>
      </c>
      <c r="B20" s="56">
        <v>0</v>
      </c>
      <c r="C20" s="57">
        <v>0</v>
      </c>
    </row>
    <row r="21" spans="1:3" s="6" customFormat="1" ht="16.5" customHeight="1" thickBot="1" thickTop="1">
      <c r="A21" s="62" t="s">
        <v>11</v>
      </c>
      <c r="B21" s="63">
        <f>SUM(B22:B23)</f>
        <v>1809512.28</v>
      </c>
      <c r="C21" s="55">
        <f>SUM(C22:C27)</f>
        <v>125699.09999999999</v>
      </c>
    </row>
    <row r="22" spans="1:3" s="6" customFormat="1" ht="16.5" customHeight="1" thickTop="1">
      <c r="A22" s="60" t="s">
        <v>31</v>
      </c>
      <c r="B22" s="23">
        <v>1136430.51</v>
      </c>
      <c r="C22" s="61">
        <v>0</v>
      </c>
    </row>
    <row r="23" spans="1:3" s="6" customFormat="1" ht="16.5" customHeight="1">
      <c r="A23" s="37" t="s">
        <v>30</v>
      </c>
      <c r="B23" s="20">
        <v>673081.77</v>
      </c>
      <c r="C23" s="41">
        <v>0</v>
      </c>
    </row>
    <row r="24" spans="1:3" s="10" customFormat="1" ht="16.5" customHeight="1">
      <c r="A24" s="42" t="s">
        <v>12</v>
      </c>
      <c r="B24" s="23">
        <v>0</v>
      </c>
      <c r="C24" s="43">
        <v>0</v>
      </c>
    </row>
    <row r="25" spans="1:3" s="10" customFormat="1" ht="16.5" customHeight="1">
      <c r="A25" s="35" t="s">
        <v>29</v>
      </c>
      <c r="B25" s="20">
        <v>0</v>
      </c>
      <c r="C25" s="36">
        <v>30994.2</v>
      </c>
    </row>
    <row r="26" spans="1:3" s="10" customFormat="1" ht="16.5" customHeight="1">
      <c r="A26" s="35" t="s">
        <v>14</v>
      </c>
      <c r="B26" s="20">
        <v>0</v>
      </c>
      <c r="C26" s="36">
        <v>0</v>
      </c>
    </row>
    <row r="27" spans="1:3" s="10" customFormat="1" ht="16.5" customHeight="1" thickBot="1">
      <c r="A27" s="40" t="s">
        <v>32</v>
      </c>
      <c r="B27" s="24">
        <v>0</v>
      </c>
      <c r="C27" s="44">
        <v>94704.9</v>
      </c>
    </row>
    <row r="28" spans="1:3" s="10" customFormat="1" ht="16.5" customHeight="1" thickBot="1" thickTop="1">
      <c r="A28" s="53" t="s">
        <v>15</v>
      </c>
      <c r="B28" s="56">
        <f>SUM(B29:B30)</f>
        <v>0</v>
      </c>
      <c r="C28" s="55">
        <f>SUM(C29:C30)</f>
        <v>0</v>
      </c>
    </row>
    <row r="29" spans="1:3" s="10" customFormat="1" ht="16.5" customHeight="1" thickTop="1">
      <c r="A29" s="64" t="s">
        <v>34</v>
      </c>
      <c r="B29" s="65">
        <v>0</v>
      </c>
      <c r="C29" s="66">
        <v>0</v>
      </c>
    </row>
    <row r="30" spans="1:3" s="10" customFormat="1" ht="20.25" customHeight="1" thickBot="1">
      <c r="A30" s="75" t="s">
        <v>28</v>
      </c>
      <c r="B30" s="67">
        <v>0</v>
      </c>
      <c r="C30" s="68">
        <v>0</v>
      </c>
    </row>
    <row r="31" spans="1:3" s="6" customFormat="1" ht="16.5" customHeight="1" thickBot="1" thickTop="1">
      <c r="A31" s="62" t="s">
        <v>16</v>
      </c>
      <c r="B31" s="54">
        <f>SUM(B32,B39)</f>
        <v>0</v>
      </c>
      <c r="C31" s="55">
        <f>SUM(C32,C39)</f>
        <v>29484.699999999997</v>
      </c>
    </row>
    <row r="32" spans="1:3" s="8" customFormat="1" ht="16.5" customHeight="1" thickTop="1">
      <c r="A32" s="47" t="s">
        <v>17</v>
      </c>
      <c r="B32" s="25">
        <v>0</v>
      </c>
      <c r="C32" s="48">
        <f>SUM(C33:C38)</f>
        <v>7491.6</v>
      </c>
    </row>
    <row r="33" spans="1:3" s="7" customFormat="1" ht="16.5" customHeight="1">
      <c r="A33" s="37" t="s">
        <v>39</v>
      </c>
      <c r="B33" s="20">
        <v>0</v>
      </c>
      <c r="C33" s="36">
        <v>0</v>
      </c>
    </row>
    <row r="34" spans="1:3" s="7" customFormat="1" ht="16.5" customHeight="1">
      <c r="A34" s="37" t="s">
        <v>45</v>
      </c>
      <c r="B34" s="20">
        <v>0</v>
      </c>
      <c r="C34" s="36">
        <v>1868.2</v>
      </c>
    </row>
    <row r="35" spans="1:3" s="7" customFormat="1" ht="16.5" customHeight="1">
      <c r="A35" s="37" t="s">
        <v>43</v>
      </c>
      <c r="B35" s="20">
        <v>0</v>
      </c>
      <c r="C35" s="36">
        <v>0</v>
      </c>
    </row>
    <row r="36" spans="1:3" s="10" customFormat="1" ht="16.5" customHeight="1">
      <c r="A36" s="35" t="s">
        <v>44</v>
      </c>
      <c r="B36" s="20">
        <v>0</v>
      </c>
      <c r="C36" s="36">
        <v>4052.8</v>
      </c>
    </row>
    <row r="37" spans="1:3" s="10" customFormat="1" ht="16.5" customHeight="1">
      <c r="A37" s="35" t="s">
        <v>25</v>
      </c>
      <c r="B37" s="20">
        <v>0</v>
      </c>
      <c r="C37" s="36">
        <v>1570.6</v>
      </c>
    </row>
    <row r="38" spans="1:3" s="10" customFormat="1" ht="16.5" customHeight="1">
      <c r="A38" s="35" t="s">
        <v>19</v>
      </c>
      <c r="B38" s="20">
        <v>0</v>
      </c>
      <c r="C38" s="36">
        <v>0</v>
      </c>
    </row>
    <row r="39" spans="1:3" s="8" customFormat="1" ht="16.5" customHeight="1">
      <c r="A39" s="49" t="s">
        <v>20</v>
      </c>
      <c r="B39" s="71">
        <f>SUM(B40:B44)</f>
        <v>0</v>
      </c>
      <c r="C39" s="70">
        <f>SUM(C40:C44)</f>
        <v>21993.1</v>
      </c>
    </row>
    <row r="40" spans="1:3" s="10" customFormat="1" ht="16.5" customHeight="1">
      <c r="A40" s="35" t="s">
        <v>39</v>
      </c>
      <c r="B40" s="19">
        <v>0</v>
      </c>
      <c r="C40" s="36">
        <v>0</v>
      </c>
    </row>
    <row r="41" spans="1:3" s="10" customFormat="1" ht="16.5" customHeight="1">
      <c r="A41" s="35" t="s">
        <v>40</v>
      </c>
      <c r="B41" s="19">
        <v>0</v>
      </c>
      <c r="C41" s="36">
        <v>139</v>
      </c>
    </row>
    <row r="42" spans="1:3" s="10" customFormat="1" ht="16.5" customHeight="1">
      <c r="A42" s="35" t="s">
        <v>41</v>
      </c>
      <c r="B42" s="20">
        <v>0</v>
      </c>
      <c r="C42" s="36">
        <v>0</v>
      </c>
    </row>
    <row r="43" spans="1:3" s="10" customFormat="1" ht="16.5" customHeight="1">
      <c r="A43" s="35" t="s">
        <v>42</v>
      </c>
      <c r="B43" s="20">
        <v>0</v>
      </c>
      <c r="C43" s="36">
        <v>21854.1</v>
      </c>
    </row>
    <row r="44" spans="1:3" s="10" customFormat="1" ht="16.5" customHeight="1" thickBot="1">
      <c r="A44" s="45" t="s">
        <v>18</v>
      </c>
      <c r="B44" s="24">
        <v>0</v>
      </c>
      <c r="C44" s="46">
        <v>0</v>
      </c>
    </row>
    <row r="45" spans="1:3" s="8" customFormat="1" ht="16.5" customHeight="1" thickBot="1" thickTop="1">
      <c r="A45" s="69" t="s">
        <v>21</v>
      </c>
      <c r="B45" s="54">
        <f>SUM(B31,B28,B21,B20,B19,B17,B6)</f>
        <v>2530181.1500000004</v>
      </c>
      <c r="C45" s="55">
        <f>SUM(C31,C28,C21,C20,C19,C17,C6)</f>
        <v>2204558.95</v>
      </c>
    </row>
    <row r="46" spans="2:3" s="11" customFormat="1" ht="16.5" customHeight="1" thickTop="1">
      <c r="B46" s="15"/>
      <c r="C46" s="15"/>
    </row>
    <row r="47" spans="2:3" s="11" customFormat="1" ht="16.5" customHeight="1">
      <c r="B47" s="15"/>
      <c r="C47" s="15"/>
    </row>
    <row r="48" spans="2:3" s="11" customFormat="1" ht="16.5" customHeight="1">
      <c r="B48" s="15"/>
      <c r="C48" s="15"/>
    </row>
    <row r="49" spans="1:3" s="11" customFormat="1" ht="16.5" customHeight="1">
      <c r="A49" s="12"/>
      <c r="B49" s="15"/>
      <c r="C49" s="15"/>
    </row>
    <row r="50" spans="2:3" s="1" customFormat="1" ht="16.5" customHeight="1">
      <c r="B50" s="16"/>
      <c r="C50" s="16"/>
    </row>
    <row r="51" spans="2:3" s="1" customFormat="1" ht="16.5" customHeight="1">
      <c r="B51" s="16"/>
      <c r="C51" s="16"/>
    </row>
    <row r="52" spans="2:3" s="1" customFormat="1" ht="16.5" customHeight="1">
      <c r="B52" s="16"/>
      <c r="C52" s="16"/>
    </row>
    <row r="53" spans="2:3" s="1" customFormat="1" ht="16.5" customHeight="1">
      <c r="B53" s="16"/>
      <c r="C53" s="16"/>
    </row>
    <row r="54" spans="2:3" s="1" customFormat="1" ht="16.5" customHeight="1">
      <c r="B54" s="16"/>
      <c r="C54" s="16"/>
    </row>
    <row r="55" spans="2:3" s="1" customFormat="1" ht="16.5" customHeight="1">
      <c r="B55" s="16"/>
      <c r="C55" s="16"/>
    </row>
    <row r="56" spans="2:3" s="1" customFormat="1" ht="16.5" customHeight="1">
      <c r="B56" s="16"/>
      <c r="C56" s="16"/>
    </row>
    <row r="57" spans="2:3" s="1" customFormat="1" ht="16.5" customHeight="1">
      <c r="B57" s="16"/>
      <c r="C57" s="16"/>
    </row>
    <row r="58" spans="2:3" s="1" customFormat="1" ht="16.5" customHeight="1">
      <c r="B58" s="16"/>
      <c r="C58" s="16"/>
    </row>
  </sheetData>
  <mergeCells count="2">
    <mergeCell ref="A2:C2"/>
    <mergeCell ref="A3:C3"/>
  </mergeCells>
  <printOptions/>
  <pageMargins left="0.78" right="0.39" top="0.65" bottom="0.55" header="0.55" footer="0.33"/>
  <pageSetup horizontalDpi="300" verticalDpi="300" orientation="portrait" paperSize="9" r:id="rId1"/>
  <headerFooter alignWithMargins="0">
    <oddFooter>&amp;C&amp;"Times New Roman CE,Normalny"164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kbara</cp:lastModifiedBy>
  <cp:lastPrinted>2006-03-07T07:34:59Z</cp:lastPrinted>
  <dcterms:created xsi:type="dcterms:W3CDTF">1997-07-14T12:45:16Z</dcterms:created>
  <dcterms:modified xsi:type="dcterms:W3CDTF">2006-03-07T07:35:10Z</dcterms:modified>
  <cp:category/>
  <cp:version/>
  <cp:contentType/>
  <cp:contentStatus/>
</cp:coreProperties>
</file>