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50" activeTab="0"/>
  </bookViews>
  <sheets>
    <sheet name="fundusze" sheetId="1" r:id="rId1"/>
  </sheets>
  <definedNames/>
  <calcPr fullCalcOnLoad="1"/>
</workbook>
</file>

<file path=xl/sharedStrings.xml><?xml version="1.0" encoding="utf-8"?>
<sst xmlns="http://schemas.openxmlformats.org/spreadsheetml/2006/main" count="115" uniqueCount="74">
  <si>
    <t>RAZEM</t>
  </si>
  <si>
    <t>§</t>
  </si>
  <si>
    <t>OGÓŁEM</t>
  </si>
  <si>
    <t>UI</t>
  </si>
  <si>
    <t>MBR</t>
  </si>
  <si>
    <t xml:space="preserve">Lp. </t>
  </si>
  <si>
    <t>Opis zadania</t>
  </si>
  <si>
    <t>UO</t>
  </si>
  <si>
    <t>ARMAAG</t>
  </si>
  <si>
    <t>3. Realizowanie zadań modernizacyjnych i inwestycyjnych, służących ochronie środowiska</t>
  </si>
  <si>
    <t>Likwidacja niskiej emisji przez osoby fizyczne i wspólnoty mieszkaniowe</t>
  </si>
  <si>
    <t>UG</t>
  </si>
  <si>
    <t>Wykonawca</t>
  </si>
  <si>
    <t>2. Wspomaganie systemów kontrolno-pomiarowych stanu środowiska oraz systemów pomiarowych zużycia wody i ciepła</t>
  </si>
  <si>
    <t>Przebudowa sieci kanalizacji sanitarnej i budowa kanalizacji deszczowej w ul. Powstania Wielkopolskiego</t>
  </si>
  <si>
    <t>Naprawa poziomu kanalizacji sanitarnej w Zespole Szkół Odzieżowych, ul. Morska 77</t>
  </si>
  <si>
    <t>4. Urządzanie i utrzymywanie terenów zieleni, zadrzewień, zakrzewień oraz parków ustanowionych przez Radę Miasta</t>
  </si>
  <si>
    <t>5. Wspieranie wykorzystania lokalnych źródeł energii odnawialnej oraz pomoc dla wprowadzenia bardziej przyjaznych dla środowiska nośników energii</t>
  </si>
  <si>
    <t>6. Inne zadania służące ochronie środowiska i gospodarce wodnej</t>
  </si>
  <si>
    <t>Wykonanie operatu granic administracyjnych m. Gdyni</t>
  </si>
  <si>
    <t>Przelewy na Centralny i Wojewódzki Fundusz GZGiK</t>
  </si>
  <si>
    <t>I.  Gminny Fundusz Ochrony Środowiska i Gospodarki Wodnej</t>
  </si>
  <si>
    <t>Bieżąca eksploatacja sprzętu i pomieszczeń ośrodka dokumentacji geodezyjno - kartograficznej</t>
  </si>
  <si>
    <t>D.</t>
  </si>
  <si>
    <t>Lp.</t>
  </si>
  <si>
    <t>-</t>
  </si>
  <si>
    <t>Razem</t>
  </si>
  <si>
    <t>Prowadzenie regionalnego monitoringu atmosfery</t>
  </si>
  <si>
    <t>Regulacja potoku Źrodłu Marii od torów PKP do ujścia do rzeki Kaczej wraz ze zbiornikiem retencyjnym Krykulec</t>
  </si>
  <si>
    <t>Likwidacja kotłowni węglowej w SP Nr 20, ul. Starodworcowa 36 - etap II modernizacja instalacji c.o., kontynuacja zadania - zakończenie prac</t>
  </si>
  <si>
    <t>Likwidacja kotłowni węglowej w Zespole Adm.-Ekon., ul. Orłowska 57 – etap II, modernizacja instalacji c.o., kontynuacja zadania – zakończenie prac</t>
  </si>
  <si>
    <t>KZG "Dolina Redy i Chylonki"</t>
  </si>
  <si>
    <t>D. II. Plan zadań powiatowego funduszu ochrony środowiska i gospodarki wodnej na 2002 rok</t>
  </si>
  <si>
    <t>„Wystawki” – zbiórka odpadów wielkogabarytowych w okresie wiosennym i jesiennym</t>
  </si>
  <si>
    <t>Oddzielenie kanalizacji deszczowej od kanalizacji sanitarnej z uporządkowaniem boiska w SP Nr 20, ul. Starodworcowa 36</t>
  </si>
  <si>
    <t xml:space="preserve">§                </t>
  </si>
  <si>
    <t>Specj. Ośrodek Szkolno-Wych. Nr 1</t>
  </si>
  <si>
    <t xml:space="preserve">            II.  Powiatowy Fundusz Ochrony Środowiska i Gospodarki Wodnej </t>
  </si>
  <si>
    <t>Podłączenie do kanalizacji deszczowej budynku Przedszkola Samorządowego Nr 24, ul. Korczaka 22</t>
  </si>
  <si>
    <t xml:space="preserve">Organizacja miejskich obchodów "Dnia Ziemi", Międzynarodowego Dnia Ochrony Środowiska oraz "Sprzątania Świata" </t>
  </si>
  <si>
    <t>Realizacja projektu” W blasku pomników przyrody” czyli budowa ławek i tablic informacyjnych przy gdyńskich pomnikach przyrody</t>
  </si>
  <si>
    <t>Organizacja programów edukacyjnych np. ”Nie spalaj śmieci” oraz kampanii informacyjnych lansujących przyjazny środowisku styl życia</t>
  </si>
  <si>
    <t>Opracowanie projektu i realizacja pierwszej w Polsce psiej toalety</t>
  </si>
  <si>
    <t>Organizacja konkursów: „Środowisko wokół naszej szkoły na najlepszą stronę internetową oraz inscenizację teatralną o tematyce ekologicznej, miejski przegląd małych form teatralnych i innych</t>
  </si>
  <si>
    <t>Inwentaryzacja zbiorników bezodpływowych i przydomowych oczyszczalni ścieków</t>
  </si>
  <si>
    <t>Wykonanie mapy akustycznej miasta</t>
  </si>
  <si>
    <t>Program ochrony środowiska i plan gospodarki odpadami</t>
  </si>
  <si>
    <t>Nasadzenia uzupełniające drzew i krzewów oraz pielęgnacja drzewostanu miejskiego</t>
  </si>
  <si>
    <t>Projekty nowych nasadzeń wraz z inwentaryzacją drzewostanu</t>
  </si>
  <si>
    <t xml:space="preserve">Selektywna zbiórka odpadów MIX </t>
  </si>
  <si>
    <t xml:space="preserve">Zbiórka przeterminowanych leków </t>
  </si>
  <si>
    <t xml:space="preserve">Przeglądy telewizyjne sieci kanalizacji deszczowej </t>
  </si>
  <si>
    <t>Udrożnienie kanalizacji deszczowej w X Liceum Ogólnokształcącym, ul. Władysława IV</t>
  </si>
  <si>
    <t xml:space="preserve">       III.  Powiatowy Fundusz Gospodarki  Zasobem Geodezyjnym i Kartograficznym </t>
  </si>
  <si>
    <t>Opracowanie materiałów specjalistycznych - broszur (dot. PCB i azbestu) w celu informowania społeczeństwa o substancjach niebezpiecznych</t>
  </si>
  <si>
    <t>Udrożnienie kanalizacji deszczowej przy Przedszkolu Samorządowym Nr 22, ul. Gen. Hallera 37</t>
  </si>
  <si>
    <t>Badanie jakości gleby i ziemi ( art. 109 ust 2 ustawy Prawo ochrony środowiska)</t>
  </si>
  <si>
    <t>Usuwanie dzikich wysypisk, jesienna zbiórka liści oraz wywóz odpadów</t>
  </si>
  <si>
    <t>Modernizacja instalacji grzewczej w Specjalnym Ośrodku Szkolno-Wych. Nr 1, ul. Płk. Dąbka 277</t>
  </si>
  <si>
    <t>Częściowe pokrycie kosztów likwidacji kotłowni węglowej w Szpitalu Miejskim w Gdyni</t>
  </si>
  <si>
    <t>Program "Urząd przyjazny środowisku - system gospodarki odpadami"</t>
  </si>
  <si>
    <t>Plan 2003 r.</t>
  </si>
  <si>
    <t>Wytyczenie i oznakowanie ścieżek dydaktycznych w gdyńskich rezerwatach przyrody wraz z wydaniem przewodników po nich</t>
  </si>
  <si>
    <t xml:space="preserve">Modernizacja klatek dla zwierząt w schronisku „Ciapkowo”, wymiana ziemi, budowa przyłącza do kanalizacji sanitarnej </t>
  </si>
  <si>
    <t xml:space="preserve">Aktualizacja mapy numerycznej </t>
  </si>
  <si>
    <t>Plan 2003r.</t>
  </si>
  <si>
    <t>Modernizacja bazy danych ewidencji gruntów i budynków</t>
  </si>
  <si>
    <t>Modernizacja programu obsługi Ośrodka Dokumentacji Geodezyjnej</t>
  </si>
  <si>
    <t>Komputeryzacja obsługi Zespołu Uzgodnień Dokumentacji Projektowej</t>
  </si>
  <si>
    <t xml:space="preserve">Napełnienie bazy danych aktów notarialnych </t>
  </si>
  <si>
    <t>Pozostałe koszty (prowizje bankowe, opłaty sądowe)</t>
  </si>
  <si>
    <t>Konserwacja ksiąg parcel</t>
  </si>
  <si>
    <t xml:space="preserve">        1. Edukacja ekologiczna oraz propagowanie działań proekologicznych i zasady zrównoważonego rozwoju                                                                                                                                                                                   </t>
  </si>
  <si>
    <r>
      <t>P</t>
    </r>
    <r>
      <rPr>
        <b/>
        <sz val="12"/>
        <rFont val="Arial CE"/>
        <family val="2"/>
      </rPr>
      <t>lan zadań gminnych i powiatowych funduszy celowych na 2003 rok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</si>
</sst>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\ &quot;zł&quot;"/>
    <numFmt numFmtId="166" formatCode="#,##0.00\ _z_ł;[Red]#,##0.00\ _z_ł"/>
    <numFmt numFmtId="167" formatCode="0.00;[Red]0.00"/>
    <numFmt numFmtId="168" formatCode="0.0"/>
    <numFmt numFmtId="169" formatCode="#,##0\ _z_ł;[Red]#,##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2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3"/>
      <name val="Times New Roman CE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3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5" fillId="0" borderId="1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horizontal="left"/>
    </xf>
    <xf numFmtId="3" fontId="13" fillId="0" borderId="4" xfId="0" applyNumberFormat="1" applyFont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/>
    </xf>
    <xf numFmtId="0" fontId="7" fillId="0" borderId="0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 vertical="center" wrapText="1"/>
    </xf>
    <xf numFmtId="0" fontId="22" fillId="0" borderId="0" xfId="0" applyFont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/>
    </xf>
    <xf numFmtId="0" fontId="5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 indent="7"/>
    </xf>
    <xf numFmtId="0" fontId="15" fillId="0" borderId="14" xfId="0" applyFont="1" applyBorder="1" applyAlignment="1">
      <alignment horizontal="left" vertical="center" wrapText="1" indent="7"/>
    </xf>
    <xf numFmtId="0" fontId="15" fillId="0" borderId="15" xfId="0" applyFont="1" applyBorder="1" applyAlignment="1">
      <alignment horizontal="left" vertical="center" wrapText="1" indent="7"/>
    </xf>
    <xf numFmtId="0" fontId="15" fillId="0" borderId="4" xfId="0" applyFont="1" applyBorder="1" applyAlignment="1">
      <alignment horizontal="left" vertical="center" wrapText="1" indent="7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3"/>
  <sheetViews>
    <sheetView tabSelected="1" workbookViewId="0" topLeftCell="B1">
      <selection activeCell="D9" sqref="D9:D10"/>
    </sheetView>
  </sheetViews>
  <sheetFormatPr defaultColWidth="9.00390625" defaultRowHeight="12.75"/>
  <cols>
    <col min="1" max="1" width="0" style="0" hidden="1" customWidth="1"/>
    <col min="2" max="2" width="5.375" style="0" customWidth="1"/>
    <col min="3" max="3" width="4.625" style="0" customWidth="1"/>
    <col min="4" max="4" width="53.75390625" style="16" customWidth="1"/>
    <col min="5" max="5" width="10.875" style="10" customWidth="1"/>
    <col min="6" max="6" width="16.625" style="14" customWidth="1"/>
  </cols>
  <sheetData>
    <row r="1" spans="1:6" s="2" customFormat="1" ht="38.25" customHeight="1">
      <c r="A1" s="6" t="s">
        <v>23</v>
      </c>
      <c r="B1" s="84" t="s">
        <v>73</v>
      </c>
      <c r="C1" s="85"/>
      <c r="D1" s="85"/>
      <c r="E1" s="85"/>
      <c r="F1" s="85"/>
    </row>
    <row r="2" spans="1:6" s="2" customFormat="1" ht="27.75" customHeight="1">
      <c r="A2" s="7" t="s">
        <v>23</v>
      </c>
      <c r="B2" s="86" t="s">
        <v>21</v>
      </c>
      <c r="C2" s="86"/>
      <c r="D2" s="86"/>
      <c r="E2" s="86"/>
      <c r="F2" s="86"/>
    </row>
    <row r="3" spans="1:6" s="9" customFormat="1" ht="26.25" customHeight="1">
      <c r="A3" s="44" t="s">
        <v>1</v>
      </c>
      <c r="B3" s="44" t="s">
        <v>35</v>
      </c>
      <c r="C3" s="44" t="s">
        <v>24</v>
      </c>
      <c r="D3" s="44" t="s">
        <v>6</v>
      </c>
      <c r="E3" s="29" t="s">
        <v>61</v>
      </c>
      <c r="F3" s="45" t="s">
        <v>12</v>
      </c>
    </row>
    <row r="4" spans="1:6" s="49" customFormat="1" ht="33" customHeight="1">
      <c r="A4" s="88" t="s">
        <v>72</v>
      </c>
      <c r="B4" s="89"/>
      <c r="C4" s="89"/>
      <c r="D4" s="89"/>
      <c r="E4" s="89"/>
      <c r="F4" s="89"/>
    </row>
    <row r="5" spans="1:6" s="31" customFormat="1" ht="15" customHeight="1">
      <c r="A5" s="8">
        <v>4300</v>
      </c>
      <c r="B5" s="8">
        <v>4300</v>
      </c>
      <c r="C5" s="77">
        <v>1</v>
      </c>
      <c r="D5" s="82" t="s">
        <v>39</v>
      </c>
      <c r="E5" s="42">
        <f>10000-2000</f>
        <v>8000</v>
      </c>
      <c r="F5" s="77"/>
    </row>
    <row r="6" spans="1:6" s="31" customFormat="1" ht="15" customHeight="1">
      <c r="A6" s="8"/>
      <c r="B6" s="8">
        <v>2450</v>
      </c>
      <c r="C6" s="77"/>
      <c r="D6" s="83"/>
      <c r="E6" s="42">
        <v>7000</v>
      </c>
      <c r="F6" s="79"/>
    </row>
    <row r="7" spans="1:6" s="31" customFormat="1" ht="24.75" customHeight="1">
      <c r="A7" s="8">
        <v>4300</v>
      </c>
      <c r="B7" s="8">
        <v>4300</v>
      </c>
      <c r="C7" s="8">
        <v>2</v>
      </c>
      <c r="D7" s="1" t="s">
        <v>41</v>
      </c>
      <c r="E7" s="42">
        <v>5000</v>
      </c>
      <c r="F7" s="8" t="s">
        <v>7</v>
      </c>
    </row>
    <row r="8" spans="1:6" s="31" customFormat="1" ht="28.5" customHeight="1">
      <c r="A8" s="8">
        <v>4210</v>
      </c>
      <c r="B8" s="8">
        <v>4300</v>
      </c>
      <c r="C8" s="8">
        <v>3</v>
      </c>
      <c r="D8" s="54" t="s">
        <v>40</v>
      </c>
      <c r="E8" s="42">
        <v>10000</v>
      </c>
      <c r="F8" s="8" t="s">
        <v>7</v>
      </c>
    </row>
    <row r="9" spans="1:6" s="31" customFormat="1" ht="14.25" customHeight="1">
      <c r="A9" s="78">
        <v>4210</v>
      </c>
      <c r="B9" s="8">
        <v>2450</v>
      </c>
      <c r="C9" s="78">
        <v>4</v>
      </c>
      <c r="D9" s="87" t="s">
        <v>42</v>
      </c>
      <c r="E9" s="42">
        <v>2000</v>
      </c>
      <c r="F9" s="78" t="s">
        <v>7</v>
      </c>
    </row>
    <row r="10" spans="1:6" s="31" customFormat="1" ht="14.25" customHeight="1">
      <c r="A10" s="79"/>
      <c r="B10" s="8">
        <v>4300</v>
      </c>
      <c r="C10" s="79"/>
      <c r="D10" s="87"/>
      <c r="E10" s="42">
        <v>4000</v>
      </c>
      <c r="F10" s="79"/>
    </row>
    <row r="11" spans="1:6" s="31" customFormat="1" ht="18.75" customHeight="1">
      <c r="A11" s="8">
        <v>4300</v>
      </c>
      <c r="B11" s="8">
        <v>4210</v>
      </c>
      <c r="C11" s="78">
        <v>5</v>
      </c>
      <c r="D11" s="80" t="s">
        <v>43</v>
      </c>
      <c r="E11" s="42">
        <v>10000</v>
      </c>
      <c r="F11" s="78" t="s">
        <v>7</v>
      </c>
    </row>
    <row r="12" spans="1:6" s="31" customFormat="1" ht="23.25" customHeight="1">
      <c r="A12" s="8"/>
      <c r="B12" s="8">
        <v>4300</v>
      </c>
      <c r="C12" s="79"/>
      <c r="D12" s="81"/>
      <c r="E12" s="42">
        <v>2000</v>
      </c>
      <c r="F12" s="79"/>
    </row>
    <row r="13" spans="1:6" s="31" customFormat="1" ht="26.25" customHeight="1">
      <c r="A13" s="8">
        <v>4300</v>
      </c>
      <c r="B13" s="8">
        <v>4300</v>
      </c>
      <c r="C13" s="8">
        <v>6</v>
      </c>
      <c r="D13" s="53" t="s">
        <v>62</v>
      </c>
      <c r="E13" s="42">
        <v>17000</v>
      </c>
      <c r="F13" s="8" t="s">
        <v>7</v>
      </c>
    </row>
    <row r="14" spans="1:5" ht="15.75" customHeight="1">
      <c r="A14" s="14"/>
      <c r="B14" s="14"/>
      <c r="C14" s="14"/>
      <c r="D14" s="12" t="s">
        <v>26</v>
      </c>
      <c r="E14" s="21">
        <f>SUM(E5:E13)</f>
        <v>65000</v>
      </c>
    </row>
    <row r="15" spans="1:6" s="49" customFormat="1" ht="31.5" customHeight="1">
      <c r="A15" s="73" t="s">
        <v>13</v>
      </c>
      <c r="B15" s="74"/>
      <c r="C15" s="74"/>
      <c r="D15" s="74"/>
      <c r="E15" s="74"/>
      <c r="F15" s="74"/>
    </row>
    <row r="16" spans="1:6" s="31" customFormat="1" ht="15" customHeight="1">
      <c r="A16" s="8">
        <v>4300</v>
      </c>
      <c r="B16" s="8">
        <v>4300</v>
      </c>
      <c r="C16" s="8">
        <v>1</v>
      </c>
      <c r="D16" s="41" t="s">
        <v>27</v>
      </c>
      <c r="E16" s="42">
        <v>145000</v>
      </c>
      <c r="F16" s="43" t="s">
        <v>8</v>
      </c>
    </row>
    <row r="17" spans="1:6" s="31" customFormat="1" ht="12">
      <c r="A17" s="8">
        <v>4300</v>
      </c>
      <c r="B17" s="8">
        <v>4300</v>
      </c>
      <c r="C17" s="8">
        <v>2</v>
      </c>
      <c r="D17" s="41" t="s">
        <v>45</v>
      </c>
      <c r="E17" s="42">
        <v>160000</v>
      </c>
      <c r="F17" s="43" t="s">
        <v>7</v>
      </c>
    </row>
    <row r="18" spans="1:6" s="31" customFormat="1" ht="15" customHeight="1">
      <c r="A18" s="8" t="s">
        <v>25</v>
      </c>
      <c r="B18" s="8">
        <v>4300</v>
      </c>
      <c r="C18" s="8">
        <v>3</v>
      </c>
      <c r="D18" s="55" t="s">
        <v>46</v>
      </c>
      <c r="E18" s="42">
        <v>100000</v>
      </c>
      <c r="F18" s="43" t="s">
        <v>7</v>
      </c>
    </row>
    <row r="19" spans="1:6" s="31" customFormat="1" ht="24">
      <c r="A19" s="8"/>
      <c r="B19" s="8">
        <v>4300</v>
      </c>
      <c r="C19" s="8">
        <v>4</v>
      </c>
      <c r="D19" s="54" t="s">
        <v>44</v>
      </c>
      <c r="E19" s="42">
        <v>15000</v>
      </c>
      <c r="F19" s="43" t="s">
        <v>7</v>
      </c>
    </row>
    <row r="20" spans="1:5" ht="15.75" customHeight="1">
      <c r="A20" s="14"/>
      <c r="B20" s="14"/>
      <c r="C20" s="14"/>
      <c r="D20" s="12" t="s">
        <v>26</v>
      </c>
      <c r="E20" s="21">
        <f>SUM(E16:E19)</f>
        <v>420000</v>
      </c>
    </row>
    <row r="21" spans="1:6" s="49" customFormat="1" ht="32.25" customHeight="1">
      <c r="A21" s="73" t="s">
        <v>9</v>
      </c>
      <c r="B21" s="74"/>
      <c r="C21" s="74"/>
      <c r="D21" s="74"/>
      <c r="E21" s="74"/>
      <c r="F21" s="74"/>
    </row>
    <row r="22" spans="1:6" s="31" customFormat="1" ht="25.5" customHeight="1">
      <c r="A22" s="8">
        <v>6110</v>
      </c>
      <c r="B22" s="8">
        <v>6110</v>
      </c>
      <c r="C22" s="8">
        <v>1</v>
      </c>
      <c r="D22" s="41" t="s">
        <v>14</v>
      </c>
      <c r="E22" s="42">
        <v>100000</v>
      </c>
      <c r="F22" s="43" t="s">
        <v>3</v>
      </c>
    </row>
    <row r="23" spans="1:6" s="31" customFormat="1" ht="24">
      <c r="A23" s="8">
        <v>6110</v>
      </c>
      <c r="B23" s="8">
        <v>6110</v>
      </c>
      <c r="C23" s="8">
        <v>2</v>
      </c>
      <c r="D23" s="41" t="s">
        <v>28</v>
      </c>
      <c r="E23" s="42">
        <v>240000</v>
      </c>
      <c r="F23" s="43" t="s">
        <v>11</v>
      </c>
    </row>
    <row r="24" spans="1:6" s="31" customFormat="1" ht="36">
      <c r="A24" s="8">
        <v>6110</v>
      </c>
      <c r="B24" s="8">
        <v>6110</v>
      </c>
      <c r="C24" s="8">
        <v>3</v>
      </c>
      <c r="D24" s="41" t="s">
        <v>30</v>
      </c>
      <c r="E24" s="42">
        <v>175000</v>
      </c>
      <c r="F24" s="43" t="s">
        <v>4</v>
      </c>
    </row>
    <row r="25" spans="1:6" s="31" customFormat="1" ht="24">
      <c r="A25" s="8">
        <v>6110</v>
      </c>
      <c r="B25" s="8">
        <v>6110</v>
      </c>
      <c r="C25" s="8">
        <v>4</v>
      </c>
      <c r="D25" s="41" t="s">
        <v>58</v>
      </c>
      <c r="E25" s="42">
        <v>60000</v>
      </c>
      <c r="F25" s="43" t="s">
        <v>4</v>
      </c>
    </row>
    <row r="26" spans="1:6" s="31" customFormat="1" ht="25.5" customHeight="1" hidden="1">
      <c r="A26" s="8">
        <v>6110</v>
      </c>
      <c r="B26" s="8">
        <v>6110</v>
      </c>
      <c r="C26" s="8">
        <v>5</v>
      </c>
      <c r="E26" s="42"/>
      <c r="F26" s="43" t="s">
        <v>11</v>
      </c>
    </row>
    <row r="27" spans="1:6" s="31" customFormat="1" ht="26.25" customHeight="1" hidden="1">
      <c r="A27" s="8">
        <v>6110</v>
      </c>
      <c r="B27" s="8">
        <v>6260</v>
      </c>
      <c r="C27" s="8">
        <v>6</v>
      </c>
      <c r="D27" s="41" t="s">
        <v>29</v>
      </c>
      <c r="E27" s="42"/>
      <c r="F27" s="43" t="s">
        <v>4</v>
      </c>
    </row>
    <row r="28" spans="1:6" s="31" customFormat="1" ht="26.25" customHeight="1" hidden="1">
      <c r="A28" s="8">
        <v>6110</v>
      </c>
      <c r="B28" s="8">
        <v>6260</v>
      </c>
      <c r="C28" s="8">
        <v>7</v>
      </c>
      <c r="D28" s="41" t="s">
        <v>34</v>
      </c>
      <c r="E28" s="42"/>
      <c r="F28" s="43" t="s">
        <v>4</v>
      </c>
    </row>
    <row r="29" spans="1:6" s="31" customFormat="1" ht="37.5" customHeight="1" hidden="1">
      <c r="A29" s="8">
        <v>6110</v>
      </c>
      <c r="B29" s="8">
        <v>6260</v>
      </c>
      <c r="C29" s="8">
        <v>8</v>
      </c>
      <c r="E29" s="42"/>
      <c r="F29" s="43" t="s">
        <v>4</v>
      </c>
    </row>
    <row r="30" spans="1:6" s="31" customFormat="1" ht="24" hidden="1">
      <c r="A30" s="8">
        <v>6110</v>
      </c>
      <c r="B30" s="8">
        <v>6260</v>
      </c>
      <c r="C30" s="8">
        <v>9</v>
      </c>
      <c r="D30" s="41" t="s">
        <v>38</v>
      </c>
      <c r="E30" s="42"/>
      <c r="F30" s="43" t="s">
        <v>4</v>
      </c>
    </row>
    <row r="31" spans="1:6" s="31" customFormat="1" ht="26.25" customHeight="1" hidden="1">
      <c r="A31" s="8">
        <v>6110</v>
      </c>
      <c r="B31" s="8">
        <v>6260</v>
      </c>
      <c r="C31" s="8">
        <v>10</v>
      </c>
      <c r="E31" s="42"/>
      <c r="F31" s="8" t="s">
        <v>36</v>
      </c>
    </row>
    <row r="32" spans="1:5" ht="15.75" customHeight="1">
      <c r="A32" s="50"/>
      <c r="B32" s="14"/>
      <c r="C32" s="14"/>
      <c r="D32" s="12" t="s">
        <v>26</v>
      </c>
      <c r="E32" s="21">
        <f>SUM(E22:E31)</f>
        <v>575000</v>
      </c>
    </row>
    <row r="33" spans="1:6" s="49" customFormat="1" ht="29.25" customHeight="1">
      <c r="A33" s="75" t="s">
        <v>16</v>
      </c>
      <c r="B33" s="76"/>
      <c r="C33" s="76"/>
      <c r="D33" s="76"/>
      <c r="E33" s="76"/>
      <c r="F33" s="76"/>
    </row>
    <row r="34" spans="1:6" s="31" customFormat="1" ht="24">
      <c r="A34" s="8">
        <v>4300</v>
      </c>
      <c r="B34" s="8">
        <v>4300</v>
      </c>
      <c r="C34" s="8">
        <v>1</v>
      </c>
      <c r="D34" s="41" t="s">
        <v>47</v>
      </c>
      <c r="E34" s="42">
        <v>220000</v>
      </c>
      <c r="F34" s="43" t="s">
        <v>11</v>
      </c>
    </row>
    <row r="35" spans="1:6" s="31" customFormat="1" ht="15" customHeight="1">
      <c r="A35" s="8">
        <v>4300</v>
      </c>
      <c r="B35" s="8">
        <v>4300</v>
      </c>
      <c r="C35" s="8">
        <v>2</v>
      </c>
      <c r="D35" s="41" t="s">
        <v>48</v>
      </c>
      <c r="E35" s="42">
        <v>70000</v>
      </c>
      <c r="F35" s="43" t="s">
        <v>11</v>
      </c>
    </row>
    <row r="36" spans="1:5" ht="15.75" customHeight="1">
      <c r="A36" s="14"/>
      <c r="B36" s="14"/>
      <c r="C36" s="14"/>
      <c r="D36" s="12" t="s">
        <v>26</v>
      </c>
      <c r="E36" s="22">
        <f>SUM(E34:E35)</f>
        <v>290000</v>
      </c>
    </row>
    <row r="37" spans="1:6" s="49" customFormat="1" ht="34.5" customHeight="1">
      <c r="A37" s="73" t="s">
        <v>17</v>
      </c>
      <c r="B37" s="74"/>
      <c r="C37" s="74"/>
      <c r="D37" s="74"/>
      <c r="E37" s="74"/>
      <c r="F37" s="74"/>
    </row>
    <row r="38" spans="1:6" s="31" customFormat="1" ht="24">
      <c r="A38" s="8">
        <v>3030</v>
      </c>
      <c r="B38" s="8">
        <v>2450</v>
      </c>
      <c r="C38" s="8">
        <v>1</v>
      </c>
      <c r="D38" s="41" t="s">
        <v>10</v>
      </c>
      <c r="E38" s="42">
        <v>200000</v>
      </c>
      <c r="F38" s="43" t="s">
        <v>7</v>
      </c>
    </row>
    <row r="39" spans="1:5" ht="13.5" customHeight="1">
      <c r="A39" s="50"/>
      <c r="B39" s="14"/>
      <c r="C39" s="14"/>
      <c r="D39" s="12" t="s">
        <v>26</v>
      </c>
      <c r="E39" s="22">
        <f>SUM(E38:E38)</f>
        <v>200000</v>
      </c>
    </row>
    <row r="40" spans="1:6" s="49" customFormat="1" ht="19.5" customHeight="1">
      <c r="A40" s="76" t="s">
        <v>18</v>
      </c>
      <c r="B40" s="76"/>
      <c r="C40" s="76"/>
      <c r="D40" s="76"/>
      <c r="E40" s="76"/>
      <c r="F40" s="76"/>
    </row>
    <row r="41" spans="1:6" s="31" customFormat="1" ht="24">
      <c r="A41" s="8">
        <v>2440</v>
      </c>
      <c r="B41" s="8">
        <v>6110</v>
      </c>
      <c r="C41" s="8">
        <v>1</v>
      </c>
      <c r="D41" s="53" t="s">
        <v>63</v>
      </c>
      <c r="E41" s="42">
        <v>150000</v>
      </c>
      <c r="F41" s="43"/>
    </row>
    <row r="42" spans="1:5" ht="13.5" customHeight="1">
      <c r="A42" s="13"/>
      <c r="B42" s="13"/>
      <c r="C42" s="13"/>
      <c r="D42" s="12" t="s">
        <v>26</v>
      </c>
      <c r="E42" s="22">
        <f>SUM(E41)</f>
        <v>150000</v>
      </c>
    </row>
    <row r="43" spans="1:5" ht="27.75" customHeight="1">
      <c r="A43" s="13"/>
      <c r="B43" s="13"/>
      <c r="C43" s="13"/>
      <c r="D43" s="15" t="s">
        <v>2</v>
      </c>
      <c r="E43" s="23">
        <f>E14+E20+E32+E36+E39+E42</f>
        <v>1700000</v>
      </c>
    </row>
    <row r="44" ht="12.75">
      <c r="F44" s="17"/>
    </row>
    <row r="45" spans="1:6" ht="38.25" customHeight="1">
      <c r="A45" s="11" t="s">
        <v>32</v>
      </c>
      <c r="B45" s="72" t="s">
        <v>37</v>
      </c>
      <c r="C45" s="72"/>
      <c r="D45" s="72"/>
      <c r="E45" s="72"/>
      <c r="F45" s="72"/>
    </row>
    <row r="46" spans="1:6" ht="6.75" customHeight="1">
      <c r="A46" s="11"/>
      <c r="B46" s="25"/>
      <c r="C46" s="25"/>
      <c r="D46" s="25"/>
      <c r="E46" s="26"/>
      <c r="F46" s="25"/>
    </row>
    <row r="47" spans="1:6" s="31" customFormat="1" ht="30" customHeight="1">
      <c r="A47" s="8" t="s">
        <v>1</v>
      </c>
      <c r="B47" s="28" t="s">
        <v>35</v>
      </c>
      <c r="C47" s="28" t="s">
        <v>24</v>
      </c>
      <c r="D47" s="28" t="s">
        <v>6</v>
      </c>
      <c r="E47" s="29" t="s">
        <v>61</v>
      </c>
      <c r="F47" s="67" t="s">
        <v>12</v>
      </c>
    </row>
    <row r="48" spans="1:6" s="31" customFormat="1" ht="25.5" customHeight="1">
      <c r="A48" s="37">
        <v>4300</v>
      </c>
      <c r="B48" s="37">
        <v>2440</v>
      </c>
      <c r="C48" s="37">
        <v>1</v>
      </c>
      <c r="D48" s="38" t="s">
        <v>33</v>
      </c>
      <c r="E48" s="39">
        <v>205000</v>
      </c>
      <c r="F48" s="8" t="s">
        <v>31</v>
      </c>
    </row>
    <row r="49" spans="1:6" s="31" customFormat="1" ht="24">
      <c r="A49" s="37">
        <v>4300</v>
      </c>
      <c r="B49" s="37">
        <v>4300</v>
      </c>
      <c r="C49" s="37">
        <v>2</v>
      </c>
      <c r="D49" s="38" t="s">
        <v>57</v>
      </c>
      <c r="E49" s="39">
        <v>140000</v>
      </c>
      <c r="F49" s="40" t="s">
        <v>11</v>
      </c>
    </row>
    <row r="50" spans="1:6" s="31" customFormat="1" ht="26.25" customHeight="1">
      <c r="A50" s="37">
        <v>4300</v>
      </c>
      <c r="B50" s="37">
        <v>2440</v>
      </c>
      <c r="C50" s="37">
        <v>3</v>
      </c>
      <c r="D50" s="38" t="s">
        <v>49</v>
      </c>
      <c r="E50" s="39">
        <v>200000</v>
      </c>
      <c r="F50" s="40" t="s">
        <v>31</v>
      </c>
    </row>
    <row r="51" spans="1:6" s="31" customFormat="1" ht="13.5" customHeight="1">
      <c r="A51" s="37">
        <v>4300</v>
      </c>
      <c r="B51" s="37">
        <v>4300</v>
      </c>
      <c r="C51" s="37">
        <v>4</v>
      </c>
      <c r="D51" s="38" t="s">
        <v>50</v>
      </c>
      <c r="E51" s="39">
        <v>35000</v>
      </c>
      <c r="F51" s="40" t="s">
        <v>7</v>
      </c>
    </row>
    <row r="52" spans="1:6" s="31" customFormat="1" ht="36">
      <c r="A52" s="37"/>
      <c r="B52" s="37">
        <v>4300</v>
      </c>
      <c r="C52" s="37">
        <v>5</v>
      </c>
      <c r="D52" s="54" t="s">
        <v>54</v>
      </c>
      <c r="E52" s="39">
        <v>1000</v>
      </c>
      <c r="F52" s="40" t="s">
        <v>7</v>
      </c>
    </row>
    <row r="53" spans="1:6" s="31" customFormat="1" ht="24">
      <c r="A53" s="37">
        <v>4300</v>
      </c>
      <c r="B53" s="37">
        <v>4300</v>
      </c>
      <c r="C53" s="37">
        <v>6</v>
      </c>
      <c r="D53" s="54" t="s">
        <v>56</v>
      </c>
      <c r="E53" s="42">
        <v>30000</v>
      </c>
      <c r="F53" s="40" t="s">
        <v>7</v>
      </c>
    </row>
    <row r="54" spans="1:6" s="31" customFormat="1" ht="13.5" customHeight="1">
      <c r="A54" s="37"/>
      <c r="B54" s="37">
        <v>4300</v>
      </c>
      <c r="C54" s="40">
        <v>7</v>
      </c>
      <c r="D54" s="55" t="s">
        <v>51</v>
      </c>
      <c r="E54" s="42">
        <v>25000</v>
      </c>
      <c r="F54" s="40" t="s">
        <v>7</v>
      </c>
    </row>
    <row r="55" spans="1:6" s="31" customFormat="1" ht="24">
      <c r="A55" s="37"/>
      <c r="B55" s="37">
        <v>4300</v>
      </c>
      <c r="C55" s="40">
        <v>8</v>
      </c>
      <c r="D55" s="56" t="s">
        <v>60</v>
      </c>
      <c r="E55" s="42">
        <v>9000</v>
      </c>
      <c r="F55" s="40" t="s">
        <v>7</v>
      </c>
    </row>
    <row r="56" spans="1:6" s="31" customFormat="1" ht="24">
      <c r="A56" s="37"/>
      <c r="B56" s="37">
        <v>4270</v>
      </c>
      <c r="C56" s="40">
        <v>9</v>
      </c>
      <c r="D56" s="54" t="s">
        <v>55</v>
      </c>
      <c r="E56" s="42">
        <v>20000</v>
      </c>
      <c r="F56" s="40" t="s">
        <v>4</v>
      </c>
    </row>
    <row r="57" spans="1:6" s="31" customFormat="1" ht="24">
      <c r="A57" s="37"/>
      <c r="B57" s="37">
        <v>4270</v>
      </c>
      <c r="C57" s="40">
        <v>10</v>
      </c>
      <c r="D57" s="54" t="s">
        <v>15</v>
      </c>
      <c r="E57" s="42">
        <v>10000</v>
      </c>
      <c r="F57" s="40" t="s">
        <v>4</v>
      </c>
    </row>
    <row r="58" spans="1:6" s="31" customFormat="1" ht="24">
      <c r="A58" s="37"/>
      <c r="B58" s="37">
        <v>4270</v>
      </c>
      <c r="C58" s="40">
        <v>11</v>
      </c>
      <c r="D58" s="54" t="s">
        <v>52</v>
      </c>
      <c r="E58" s="42">
        <v>25000</v>
      </c>
      <c r="F58" s="40" t="s">
        <v>4</v>
      </c>
    </row>
    <row r="59" spans="1:6" s="31" customFormat="1" ht="24">
      <c r="A59" s="37"/>
      <c r="B59" s="37">
        <v>6260</v>
      </c>
      <c r="C59" s="40">
        <v>12</v>
      </c>
      <c r="D59" s="38" t="s">
        <v>59</v>
      </c>
      <c r="E59" s="39">
        <v>55000</v>
      </c>
      <c r="F59" s="40" t="s">
        <v>7</v>
      </c>
    </row>
    <row r="60" spans="1:5" ht="15.75">
      <c r="A60" s="18"/>
      <c r="B60" s="14"/>
      <c r="C60" s="19"/>
      <c r="D60" s="20" t="s">
        <v>2</v>
      </c>
      <c r="E60" s="24">
        <f>SUM(E48:E59)</f>
        <v>755000</v>
      </c>
    </row>
    <row r="61" spans="4:6" ht="12.75">
      <c r="D61"/>
      <c r="F61"/>
    </row>
    <row r="62" spans="4:6" s="3" customFormat="1" ht="11.25">
      <c r="D62" s="4"/>
      <c r="E62" s="4"/>
      <c r="F62" s="5"/>
    </row>
    <row r="63" spans="2:6" ht="27" customHeight="1">
      <c r="B63" s="72" t="s">
        <v>53</v>
      </c>
      <c r="C63" s="72"/>
      <c r="D63" s="72"/>
      <c r="E63" s="72"/>
      <c r="F63" s="72"/>
    </row>
    <row r="64" spans="2:6" ht="15.75" customHeight="1">
      <c r="B64" s="57"/>
      <c r="C64" s="51"/>
      <c r="D64" s="51"/>
      <c r="E64" s="51"/>
      <c r="F64" s="51"/>
    </row>
    <row r="65" spans="2:6" s="31" customFormat="1" ht="15.75" customHeight="1">
      <c r="B65" s="58"/>
      <c r="C65" s="27" t="s">
        <v>5</v>
      </c>
      <c r="D65" s="28" t="s">
        <v>6</v>
      </c>
      <c r="E65" s="29" t="s">
        <v>65</v>
      </c>
      <c r="F65" s="30"/>
    </row>
    <row r="66" spans="2:6" s="46" customFormat="1" ht="18" customHeight="1">
      <c r="B66" s="59"/>
      <c r="C66" s="32">
        <v>1</v>
      </c>
      <c r="D66" s="47" t="s">
        <v>64</v>
      </c>
      <c r="E66" s="48">
        <v>180612</v>
      </c>
      <c r="F66" s="33"/>
    </row>
    <row r="67" spans="2:6" s="46" customFormat="1" ht="15" customHeight="1">
      <c r="B67" s="59"/>
      <c r="C67" s="34">
        <v>2</v>
      </c>
      <c r="D67" s="62" t="s">
        <v>66</v>
      </c>
      <c r="E67" s="52">
        <v>170000</v>
      </c>
      <c r="F67" s="33"/>
    </row>
    <row r="68" spans="2:6" s="46" customFormat="1" ht="18" customHeight="1">
      <c r="B68" s="59"/>
      <c r="C68" s="35">
        <v>3</v>
      </c>
      <c r="D68" s="60" t="s">
        <v>67</v>
      </c>
      <c r="E68" s="61">
        <v>100000</v>
      </c>
      <c r="F68" s="33"/>
    </row>
    <row r="69" spans="2:6" s="46" customFormat="1" ht="24">
      <c r="B69" s="59"/>
      <c r="C69" s="35">
        <v>4</v>
      </c>
      <c r="D69" s="60" t="s">
        <v>68</v>
      </c>
      <c r="E69" s="61">
        <v>173000</v>
      </c>
      <c r="F69" s="33"/>
    </row>
    <row r="70" spans="2:6" s="46" customFormat="1" ht="24">
      <c r="B70" s="59"/>
      <c r="C70" s="34">
        <v>5</v>
      </c>
      <c r="D70" s="62" t="s">
        <v>22</v>
      </c>
      <c r="E70" s="52">
        <v>80000</v>
      </c>
      <c r="F70" s="33"/>
    </row>
    <row r="71" spans="2:6" s="46" customFormat="1" ht="13.5" customHeight="1">
      <c r="B71" s="59"/>
      <c r="C71" s="35">
        <v>6</v>
      </c>
      <c r="D71" s="60" t="s">
        <v>69</v>
      </c>
      <c r="E71" s="61">
        <v>90000</v>
      </c>
      <c r="F71" s="33"/>
    </row>
    <row r="72" spans="2:6" s="46" customFormat="1" ht="13.5" customHeight="1">
      <c r="B72" s="59"/>
      <c r="C72" s="35">
        <v>7</v>
      </c>
      <c r="D72" s="60" t="s">
        <v>20</v>
      </c>
      <c r="E72" s="61">
        <v>140000</v>
      </c>
      <c r="F72" s="33"/>
    </row>
    <row r="73" spans="2:6" s="46" customFormat="1" ht="13.5" customHeight="1">
      <c r="B73" s="59"/>
      <c r="C73" s="35">
        <v>8</v>
      </c>
      <c r="D73" s="60" t="s">
        <v>70</v>
      </c>
      <c r="E73" s="61">
        <f>1500+1000</f>
        <v>2500</v>
      </c>
      <c r="F73" s="33"/>
    </row>
    <row r="74" spans="2:6" s="46" customFormat="1" ht="13.5" customHeight="1">
      <c r="B74" s="68"/>
      <c r="C74" s="35">
        <v>9</v>
      </c>
      <c r="D74" s="60" t="s">
        <v>71</v>
      </c>
      <c r="E74" s="61">
        <v>95840</v>
      </c>
      <c r="F74" s="33"/>
    </row>
    <row r="75" spans="2:6" s="46" customFormat="1" ht="13.5" customHeight="1">
      <c r="B75" s="68"/>
      <c r="C75" s="69">
        <v>10</v>
      </c>
      <c r="D75" s="70" t="s">
        <v>19</v>
      </c>
      <c r="E75" s="71">
        <v>75084</v>
      </c>
      <c r="F75" s="33"/>
    </row>
    <row r="76" spans="2:6" s="46" customFormat="1" ht="15.75" customHeight="1">
      <c r="B76" s="63"/>
      <c r="C76" s="36"/>
      <c r="D76" s="64" t="s">
        <v>0</v>
      </c>
      <c r="E76" s="65">
        <f>SUM(E66:E75)</f>
        <v>1107036</v>
      </c>
      <c r="F76" s="66"/>
    </row>
    <row r="77" spans="2:6" ht="12.75">
      <c r="B77" s="17"/>
      <c r="F77" s="17"/>
    </row>
    <row r="78" ht="12.75">
      <c r="F78" s="17"/>
    </row>
    <row r="79" ht="12.75">
      <c r="F79" s="17"/>
    </row>
    <row r="80" ht="12.75">
      <c r="F80" s="17"/>
    </row>
    <row r="81" ht="12.75">
      <c r="F81" s="17"/>
    </row>
    <row r="82" ht="12.75">
      <c r="F82" s="17"/>
    </row>
    <row r="83" ht="12.75">
      <c r="F83" s="17"/>
    </row>
    <row r="84" ht="12.75">
      <c r="F84" s="17"/>
    </row>
    <row r="85" ht="12.75">
      <c r="F85" s="17"/>
    </row>
    <row r="86" ht="12.75">
      <c r="F86" s="17"/>
    </row>
    <row r="87" ht="12.75">
      <c r="F87" s="17"/>
    </row>
    <row r="88" ht="12.75">
      <c r="F88" s="17"/>
    </row>
    <row r="89" ht="12.75">
      <c r="F89" s="17"/>
    </row>
    <row r="90" ht="12.75">
      <c r="F90" s="17"/>
    </row>
    <row r="91" ht="12.75">
      <c r="F91" s="17"/>
    </row>
    <row r="92" ht="12.75">
      <c r="F92" s="17"/>
    </row>
    <row r="93" ht="12.75">
      <c r="F93" s="17"/>
    </row>
    <row r="94" ht="12.75">
      <c r="F94" s="17"/>
    </row>
    <row r="95" ht="12.75">
      <c r="F95" s="17"/>
    </row>
    <row r="96" ht="12.75">
      <c r="F96" s="17"/>
    </row>
    <row r="97" ht="12.75">
      <c r="F97" s="17"/>
    </row>
    <row r="98" ht="12.75">
      <c r="F98" s="17"/>
    </row>
    <row r="99" ht="12.75">
      <c r="F99" s="17"/>
    </row>
    <row r="100" ht="12.75">
      <c r="F100" s="17"/>
    </row>
    <row r="101" ht="12.75">
      <c r="F101" s="17"/>
    </row>
    <row r="102" ht="12.75">
      <c r="F102" s="17"/>
    </row>
    <row r="103" ht="12.75">
      <c r="F103" s="17"/>
    </row>
    <row r="104" ht="12.75">
      <c r="F104" s="17"/>
    </row>
    <row r="105" ht="12.75">
      <c r="F105" s="17"/>
    </row>
    <row r="106" ht="12.75">
      <c r="F106" s="17"/>
    </row>
    <row r="107" ht="12.75">
      <c r="F107" s="17"/>
    </row>
    <row r="108" ht="12.75">
      <c r="F108" s="17"/>
    </row>
    <row r="109" ht="12.75">
      <c r="F109" s="17"/>
    </row>
    <row r="110" ht="12.75">
      <c r="F110" s="17"/>
    </row>
    <row r="111" ht="12.75">
      <c r="F111" s="17"/>
    </row>
    <row r="112" ht="12.75">
      <c r="F112" s="17"/>
    </row>
    <row r="113" ht="12.75">
      <c r="F113" s="17"/>
    </row>
    <row r="114" ht="12.75">
      <c r="F114" s="17"/>
    </row>
    <row r="115" ht="12.75">
      <c r="F115" s="17"/>
    </row>
    <row r="116" ht="12.75">
      <c r="F116" s="17"/>
    </row>
    <row r="117" ht="12.75">
      <c r="F117" s="17"/>
    </row>
    <row r="118" ht="12.75">
      <c r="F118" s="17"/>
    </row>
    <row r="119" ht="12.75">
      <c r="F119" s="17"/>
    </row>
    <row r="120" ht="12.75">
      <c r="F120" s="17"/>
    </row>
    <row r="121" ht="12.75">
      <c r="F121" s="17"/>
    </row>
    <row r="122" ht="12.75">
      <c r="F122" s="17"/>
    </row>
    <row r="123" ht="12.75">
      <c r="F123" s="17"/>
    </row>
    <row r="124" ht="12.75">
      <c r="F124" s="17"/>
    </row>
    <row r="125" ht="12.75">
      <c r="F125" s="17"/>
    </row>
    <row r="126" ht="12.75">
      <c r="F126" s="17"/>
    </row>
    <row r="127" ht="12.75">
      <c r="F127" s="17"/>
    </row>
    <row r="128" ht="12.75">
      <c r="F128" s="17"/>
    </row>
    <row r="129" ht="12.75">
      <c r="F129" s="17"/>
    </row>
    <row r="130" ht="12.75">
      <c r="F130" s="17"/>
    </row>
    <row r="131" ht="12.75">
      <c r="F131" s="17"/>
    </row>
    <row r="132" ht="12.75">
      <c r="F132" s="17"/>
    </row>
    <row r="133" ht="12.75">
      <c r="F133" s="17"/>
    </row>
    <row r="134" ht="12.75">
      <c r="F134" s="17"/>
    </row>
    <row r="135" ht="12.75">
      <c r="F135" s="17"/>
    </row>
    <row r="136" ht="12.75">
      <c r="F136" s="17"/>
    </row>
    <row r="137" ht="12.75">
      <c r="F137" s="17"/>
    </row>
    <row r="138" ht="12.75">
      <c r="F138" s="17"/>
    </row>
    <row r="139" ht="12.75">
      <c r="F139" s="17"/>
    </row>
    <row r="140" ht="12.75">
      <c r="F140" s="17"/>
    </row>
    <row r="141" ht="12.75">
      <c r="F141" s="17"/>
    </row>
    <row r="142" ht="12.75">
      <c r="F142" s="17"/>
    </row>
    <row r="143" ht="12.75">
      <c r="F143" s="17"/>
    </row>
    <row r="144" ht="12.75">
      <c r="F144" s="17"/>
    </row>
    <row r="145" ht="12.75">
      <c r="F145" s="17"/>
    </row>
    <row r="146" ht="12.75">
      <c r="F146" s="17"/>
    </row>
    <row r="147" ht="12.75">
      <c r="F147" s="17"/>
    </row>
    <row r="148" ht="12.75">
      <c r="F148" s="17"/>
    </row>
    <row r="149" ht="12.75">
      <c r="F149" s="17"/>
    </row>
    <row r="150" ht="12.75">
      <c r="F150" s="17"/>
    </row>
    <row r="151" ht="12.75">
      <c r="F151" s="17"/>
    </row>
    <row r="152" ht="12.75">
      <c r="F152" s="17"/>
    </row>
    <row r="153" ht="12.75">
      <c r="F153" s="17"/>
    </row>
    <row r="154" ht="12.75">
      <c r="F154" s="17"/>
    </row>
    <row r="155" ht="12.75">
      <c r="F155" s="17"/>
    </row>
    <row r="156" ht="12.75">
      <c r="F156" s="17"/>
    </row>
    <row r="157" ht="12.75">
      <c r="F157" s="17"/>
    </row>
    <row r="158" ht="12.75">
      <c r="F158" s="17"/>
    </row>
    <row r="159" ht="12.75">
      <c r="F159" s="17"/>
    </row>
    <row r="160" ht="12.75">
      <c r="F160" s="17"/>
    </row>
    <row r="161" ht="12.75">
      <c r="F161" s="17"/>
    </row>
    <row r="162" ht="12.75">
      <c r="F162" s="17"/>
    </row>
    <row r="163" ht="12.75">
      <c r="F163" s="17"/>
    </row>
    <row r="164" ht="12.75">
      <c r="F164" s="17"/>
    </row>
    <row r="165" ht="12.75">
      <c r="F165" s="17"/>
    </row>
    <row r="166" ht="12.75">
      <c r="F166" s="17"/>
    </row>
    <row r="167" ht="12.75">
      <c r="F167" s="17"/>
    </row>
    <row r="168" ht="12.75">
      <c r="F168" s="17"/>
    </row>
    <row r="169" ht="12.75">
      <c r="F169" s="17"/>
    </row>
    <row r="170" ht="12.75">
      <c r="F170" s="17"/>
    </row>
    <row r="171" ht="12.75">
      <c r="F171" s="17"/>
    </row>
    <row r="172" ht="12.75">
      <c r="F172" s="17"/>
    </row>
    <row r="173" ht="12.75">
      <c r="F173" s="17"/>
    </row>
    <row r="174" ht="12.75">
      <c r="F174" s="17"/>
    </row>
    <row r="175" ht="12.75">
      <c r="F175" s="17"/>
    </row>
    <row r="176" ht="12.75">
      <c r="F176" s="17"/>
    </row>
    <row r="177" ht="12.75">
      <c r="F177" s="17"/>
    </row>
    <row r="178" ht="12.75">
      <c r="F178" s="17"/>
    </row>
    <row r="179" ht="12.75">
      <c r="F179" s="17"/>
    </row>
    <row r="180" ht="12.75">
      <c r="F180" s="17"/>
    </row>
    <row r="181" ht="12.75">
      <c r="F181" s="17"/>
    </row>
    <row r="182" ht="12.75">
      <c r="F182" s="17"/>
    </row>
    <row r="183" ht="12.75">
      <c r="F183" s="17"/>
    </row>
    <row r="184" ht="12.75">
      <c r="F184" s="17"/>
    </row>
    <row r="185" ht="12.75">
      <c r="F185" s="17"/>
    </row>
    <row r="186" ht="12.75">
      <c r="F186" s="17"/>
    </row>
    <row r="187" ht="12.75">
      <c r="F187" s="17"/>
    </row>
    <row r="188" ht="12.75">
      <c r="F188" s="17"/>
    </row>
    <row r="189" ht="12.75">
      <c r="F189" s="17"/>
    </row>
    <row r="190" ht="12.75">
      <c r="F190" s="17"/>
    </row>
    <row r="191" ht="12.75">
      <c r="F191" s="17"/>
    </row>
    <row r="192" ht="12.75">
      <c r="F192" s="17"/>
    </row>
    <row r="193" ht="12.75">
      <c r="F193" s="17"/>
    </row>
    <row r="194" ht="12.75">
      <c r="F194" s="17"/>
    </row>
    <row r="195" ht="12.75">
      <c r="F195" s="17"/>
    </row>
    <row r="196" ht="12.75">
      <c r="F196" s="17"/>
    </row>
    <row r="197" ht="12.75">
      <c r="F197" s="17"/>
    </row>
    <row r="198" ht="12.75">
      <c r="F198" s="17"/>
    </row>
    <row r="199" ht="12.75">
      <c r="F199" s="17"/>
    </row>
    <row r="200" ht="12.75">
      <c r="F200" s="17"/>
    </row>
    <row r="201" ht="12.75">
      <c r="F201" s="17"/>
    </row>
    <row r="202" ht="12.75">
      <c r="F202" s="17"/>
    </row>
    <row r="203" ht="12.75">
      <c r="F203" s="17"/>
    </row>
    <row r="204" ht="12.75">
      <c r="F204" s="17"/>
    </row>
    <row r="205" ht="12.75">
      <c r="F205" s="17"/>
    </row>
    <row r="206" ht="12.75">
      <c r="F206" s="17"/>
    </row>
    <row r="207" ht="12.75">
      <c r="F207" s="17"/>
    </row>
    <row r="208" ht="12.75">
      <c r="F208" s="17"/>
    </row>
    <row r="209" ht="12.75">
      <c r="F209" s="17"/>
    </row>
    <row r="210" ht="12.75">
      <c r="F210" s="17"/>
    </row>
    <row r="211" ht="12.75">
      <c r="F211" s="17"/>
    </row>
    <row r="212" ht="12.75">
      <c r="F212" s="17"/>
    </row>
    <row r="213" ht="12.75">
      <c r="F213" s="17"/>
    </row>
    <row r="214" ht="12.75">
      <c r="F214" s="17"/>
    </row>
    <row r="215" ht="12.75">
      <c r="F215" s="17"/>
    </row>
    <row r="216" ht="12.75">
      <c r="F216" s="17"/>
    </row>
    <row r="217" ht="12.75">
      <c r="F217" s="17"/>
    </row>
    <row r="218" ht="12.75">
      <c r="F218" s="17"/>
    </row>
    <row r="219" ht="12.75">
      <c r="F219" s="17"/>
    </row>
    <row r="220" ht="12.75">
      <c r="F220" s="17"/>
    </row>
    <row r="221" ht="12.75">
      <c r="F221" s="17"/>
    </row>
    <row r="222" ht="12.75">
      <c r="F222" s="17"/>
    </row>
    <row r="223" ht="12.75">
      <c r="F223" s="17"/>
    </row>
    <row r="224" ht="12.75">
      <c r="F224" s="17"/>
    </row>
    <row r="225" ht="12.75">
      <c r="F225" s="17"/>
    </row>
    <row r="226" ht="12.75">
      <c r="F226" s="17"/>
    </row>
    <row r="227" ht="12.75">
      <c r="F227" s="17"/>
    </row>
    <row r="228" ht="12.75">
      <c r="F228" s="17"/>
    </row>
    <row r="229" ht="12.75">
      <c r="F229" s="17"/>
    </row>
    <row r="230" ht="12.75">
      <c r="F230" s="17"/>
    </row>
    <row r="231" ht="12.75">
      <c r="F231" s="17"/>
    </row>
    <row r="232" ht="12.75">
      <c r="F232" s="17"/>
    </row>
    <row r="233" ht="12.75">
      <c r="F233" s="17"/>
    </row>
    <row r="234" ht="12.75">
      <c r="F234" s="17"/>
    </row>
    <row r="235" ht="12.75">
      <c r="F235" s="17"/>
    </row>
    <row r="236" ht="12.75">
      <c r="F236" s="17"/>
    </row>
    <row r="237" ht="12.75">
      <c r="F237" s="17"/>
    </row>
    <row r="238" ht="12.75">
      <c r="F238" s="17"/>
    </row>
    <row r="239" ht="12.75">
      <c r="F239" s="17"/>
    </row>
    <row r="240" ht="12.75">
      <c r="F240" s="17"/>
    </row>
    <row r="241" ht="12.75">
      <c r="F241" s="17"/>
    </row>
    <row r="242" ht="12.75">
      <c r="F242" s="17"/>
    </row>
    <row r="243" ht="12.75">
      <c r="F243" s="17"/>
    </row>
    <row r="244" ht="12.75">
      <c r="F244" s="17"/>
    </row>
    <row r="245" ht="12.75">
      <c r="F245" s="17"/>
    </row>
    <row r="246" ht="12.75">
      <c r="F246" s="17"/>
    </row>
    <row r="247" ht="12.75">
      <c r="F247" s="17"/>
    </row>
    <row r="248" ht="12.75">
      <c r="F248" s="17"/>
    </row>
    <row r="249" ht="12.75">
      <c r="F249" s="17"/>
    </row>
    <row r="250" ht="12.75">
      <c r="F250" s="17"/>
    </row>
    <row r="251" ht="12.75">
      <c r="F251" s="17"/>
    </row>
    <row r="252" ht="12.75">
      <c r="F252" s="17"/>
    </row>
    <row r="253" ht="12.75">
      <c r="F253" s="17"/>
    </row>
    <row r="254" ht="12.75">
      <c r="F254" s="17"/>
    </row>
    <row r="255" ht="12.75">
      <c r="F255" s="17"/>
    </row>
    <row r="256" ht="12.75">
      <c r="F256" s="17"/>
    </row>
    <row r="257" ht="12.75">
      <c r="F257" s="17"/>
    </row>
    <row r="258" ht="12.75">
      <c r="F258" s="17"/>
    </row>
    <row r="259" ht="12.75">
      <c r="F259" s="17"/>
    </row>
    <row r="260" ht="12.75">
      <c r="F260" s="17"/>
    </row>
    <row r="261" ht="12.75">
      <c r="F261" s="17"/>
    </row>
    <row r="262" ht="12.75">
      <c r="F262" s="17"/>
    </row>
    <row r="263" ht="12.75">
      <c r="F263" s="17"/>
    </row>
    <row r="264" ht="12.75">
      <c r="F264" s="17"/>
    </row>
    <row r="265" ht="12.75">
      <c r="F265" s="17"/>
    </row>
    <row r="266" ht="12.75">
      <c r="F266" s="17"/>
    </row>
    <row r="267" ht="12.75">
      <c r="F267" s="17"/>
    </row>
    <row r="268" ht="12.75">
      <c r="F268" s="17"/>
    </row>
    <row r="269" ht="12.75">
      <c r="F269" s="17"/>
    </row>
    <row r="270" ht="12.75">
      <c r="F270" s="17"/>
    </row>
    <row r="271" ht="12.75">
      <c r="F271" s="17"/>
    </row>
    <row r="272" ht="12.75">
      <c r="F272" s="17"/>
    </row>
    <row r="273" ht="12.75">
      <c r="F273" s="17"/>
    </row>
    <row r="274" ht="12.75">
      <c r="F274" s="17"/>
    </row>
    <row r="275" ht="12.75">
      <c r="F275" s="17"/>
    </row>
    <row r="276" ht="12.75">
      <c r="F276" s="17"/>
    </row>
    <row r="277" ht="12.75">
      <c r="F277" s="17"/>
    </row>
    <row r="278" ht="12.75">
      <c r="F278" s="17"/>
    </row>
    <row r="279" ht="12.75">
      <c r="F279" s="17"/>
    </row>
    <row r="280" ht="12.75">
      <c r="F280" s="17"/>
    </row>
    <row r="281" ht="12.75">
      <c r="F281" s="17"/>
    </row>
    <row r="282" ht="12.75">
      <c r="F282" s="17"/>
    </row>
    <row r="283" ht="12.75">
      <c r="F283" s="17"/>
    </row>
    <row r="284" ht="12.75">
      <c r="F284" s="17"/>
    </row>
    <row r="285" ht="12.75">
      <c r="F285" s="17"/>
    </row>
    <row r="286" ht="12.75">
      <c r="F286" s="17"/>
    </row>
    <row r="287" ht="12.75">
      <c r="F287" s="17"/>
    </row>
    <row r="288" ht="12.75">
      <c r="F288" s="17"/>
    </row>
    <row r="289" ht="12.75">
      <c r="F289" s="17"/>
    </row>
    <row r="290" ht="12.75">
      <c r="F290" s="17"/>
    </row>
    <row r="291" ht="12.75">
      <c r="F291" s="17"/>
    </row>
    <row r="292" ht="12.75">
      <c r="F292" s="17"/>
    </row>
    <row r="293" ht="12.75">
      <c r="F293" s="17"/>
    </row>
    <row r="294" ht="12.75">
      <c r="F294" s="17"/>
    </row>
    <row r="295" ht="12.75">
      <c r="F295" s="17"/>
    </row>
    <row r="296" ht="12.75">
      <c r="F296" s="17"/>
    </row>
    <row r="297" ht="12.75">
      <c r="F297" s="17"/>
    </row>
    <row r="298" ht="12.75">
      <c r="F298" s="17"/>
    </row>
    <row r="299" ht="12.75">
      <c r="F299" s="17"/>
    </row>
    <row r="300" ht="12.75">
      <c r="F300" s="17"/>
    </row>
    <row r="301" ht="12.75">
      <c r="F301" s="17"/>
    </row>
    <row r="302" ht="12.75">
      <c r="F302" s="17"/>
    </row>
    <row r="303" ht="12.75">
      <c r="F303" s="17"/>
    </row>
    <row r="304" ht="12.75">
      <c r="F304" s="17"/>
    </row>
    <row r="305" ht="12.75">
      <c r="F305" s="17"/>
    </row>
    <row r="306" ht="12.75">
      <c r="F306" s="17"/>
    </row>
    <row r="307" ht="12.75">
      <c r="F307" s="17"/>
    </row>
    <row r="308" ht="12.75">
      <c r="F308" s="17"/>
    </row>
    <row r="309" ht="12.75">
      <c r="F309" s="17"/>
    </row>
    <row r="310" ht="12.75">
      <c r="F310" s="17"/>
    </row>
    <row r="311" ht="12.75">
      <c r="F311" s="17"/>
    </row>
    <row r="312" ht="12.75">
      <c r="F312" s="17"/>
    </row>
    <row r="313" ht="12.75">
      <c r="F313" s="17"/>
    </row>
    <row r="314" ht="12.75">
      <c r="F314" s="17"/>
    </row>
    <row r="315" ht="12.75">
      <c r="F315" s="17"/>
    </row>
    <row r="316" ht="12.75">
      <c r="F316" s="17"/>
    </row>
    <row r="317" ht="12.75">
      <c r="F317" s="17"/>
    </row>
    <row r="318" ht="12.75">
      <c r="F318" s="17"/>
    </row>
    <row r="319" ht="12.75">
      <c r="F319" s="17"/>
    </row>
    <row r="320" ht="12.75">
      <c r="F320" s="17"/>
    </row>
    <row r="321" ht="12.75">
      <c r="F321" s="17"/>
    </row>
    <row r="322" ht="12.75">
      <c r="F322" s="17"/>
    </row>
    <row r="323" ht="12.75">
      <c r="F323" s="17"/>
    </row>
    <row r="324" ht="12.75">
      <c r="F324" s="17"/>
    </row>
    <row r="325" ht="12.75">
      <c r="F325" s="17"/>
    </row>
    <row r="326" ht="12.75">
      <c r="F326" s="17"/>
    </row>
    <row r="327" ht="12.75">
      <c r="F327" s="17"/>
    </row>
    <row r="328" ht="12.75">
      <c r="F328" s="17"/>
    </row>
    <row r="329" ht="12.75">
      <c r="F329" s="17"/>
    </row>
    <row r="330" ht="12.75">
      <c r="F330" s="17"/>
    </row>
    <row r="331" ht="12.75">
      <c r="F331" s="17"/>
    </row>
    <row r="332" ht="12.75">
      <c r="F332" s="17"/>
    </row>
    <row r="333" ht="12.75">
      <c r="F333" s="17"/>
    </row>
    <row r="334" ht="12.75">
      <c r="F334" s="17"/>
    </row>
    <row r="335" ht="12.75">
      <c r="F335" s="17"/>
    </row>
    <row r="336" ht="12.75">
      <c r="F336" s="17"/>
    </row>
    <row r="337" ht="12.75">
      <c r="F337" s="17"/>
    </row>
    <row r="338" ht="12.75">
      <c r="F338" s="17"/>
    </row>
    <row r="339" ht="12.75">
      <c r="F339" s="17"/>
    </row>
    <row r="340" ht="12.75">
      <c r="F340" s="17"/>
    </row>
    <row r="341" ht="12.75">
      <c r="F341" s="17"/>
    </row>
    <row r="342" ht="12.75">
      <c r="F342" s="17"/>
    </row>
    <row r="343" ht="12.75">
      <c r="F343" s="17"/>
    </row>
    <row r="344" ht="12.75">
      <c r="F344" s="17"/>
    </row>
    <row r="345" ht="12.75">
      <c r="F345" s="17"/>
    </row>
    <row r="346" ht="12.75">
      <c r="F346" s="17"/>
    </row>
    <row r="347" ht="12.75">
      <c r="F347" s="17"/>
    </row>
    <row r="348" ht="12.75">
      <c r="F348" s="17"/>
    </row>
    <row r="349" ht="12.75">
      <c r="F349" s="17"/>
    </row>
    <row r="350" ht="12.75">
      <c r="F350" s="17"/>
    </row>
    <row r="351" ht="12.75">
      <c r="F351" s="17"/>
    </row>
    <row r="352" ht="12.75">
      <c r="F352" s="17"/>
    </row>
    <row r="353" ht="12.75">
      <c r="F353" s="17"/>
    </row>
    <row r="354" ht="12.75">
      <c r="F354" s="17"/>
    </row>
    <row r="355" ht="12.75">
      <c r="F355" s="17"/>
    </row>
    <row r="356" ht="12.75">
      <c r="F356" s="17"/>
    </row>
    <row r="357" ht="12.75">
      <c r="F357" s="17"/>
    </row>
    <row r="358" ht="12.75">
      <c r="F358" s="17"/>
    </row>
    <row r="359" ht="12.75">
      <c r="F359" s="17"/>
    </row>
    <row r="360" ht="12.75">
      <c r="F360" s="17"/>
    </row>
    <row r="361" ht="12.75">
      <c r="F361" s="17"/>
    </row>
    <row r="362" ht="12.75">
      <c r="F362" s="17"/>
    </row>
    <row r="363" ht="12.75">
      <c r="F363" s="17"/>
    </row>
    <row r="364" ht="12.75">
      <c r="F364" s="17"/>
    </row>
    <row r="365" ht="12.75">
      <c r="F365" s="17"/>
    </row>
    <row r="366" ht="12.75">
      <c r="F366" s="17"/>
    </row>
    <row r="367" ht="12.75">
      <c r="F367" s="17"/>
    </row>
    <row r="368" ht="12.75">
      <c r="F368" s="17"/>
    </row>
    <row r="369" ht="12.75">
      <c r="F369" s="17"/>
    </row>
    <row r="370" ht="12.75">
      <c r="F370" s="17"/>
    </row>
    <row r="371" ht="12.75">
      <c r="F371" s="17"/>
    </row>
    <row r="372" ht="12.75">
      <c r="F372" s="17"/>
    </row>
    <row r="373" ht="12.75">
      <c r="F373" s="17"/>
    </row>
    <row r="374" ht="12.75">
      <c r="F374" s="17"/>
    </row>
    <row r="375" ht="12.75">
      <c r="F375" s="17"/>
    </row>
    <row r="376" ht="12.75">
      <c r="F376" s="17"/>
    </row>
    <row r="377" ht="12.75">
      <c r="F377" s="17"/>
    </row>
    <row r="378" ht="12.75">
      <c r="F378" s="17"/>
    </row>
    <row r="379" ht="12.75">
      <c r="F379" s="17"/>
    </row>
    <row r="380" ht="12.75">
      <c r="F380" s="17"/>
    </row>
    <row r="381" ht="12.75">
      <c r="F381" s="17"/>
    </row>
    <row r="382" ht="12.75">
      <c r="F382" s="17"/>
    </row>
    <row r="383" ht="12.75">
      <c r="F383" s="17"/>
    </row>
    <row r="384" ht="12.75">
      <c r="F384" s="17"/>
    </row>
    <row r="385" ht="12.75">
      <c r="F385" s="17"/>
    </row>
    <row r="386" ht="12.75">
      <c r="F386" s="17"/>
    </row>
    <row r="387" ht="12.75">
      <c r="F387" s="17"/>
    </row>
    <row r="388" ht="12.75">
      <c r="F388" s="17"/>
    </row>
    <row r="389" ht="12.75">
      <c r="F389" s="17"/>
    </row>
    <row r="390" ht="12.75">
      <c r="F390" s="17"/>
    </row>
    <row r="391" ht="12.75">
      <c r="F391" s="17"/>
    </row>
    <row r="392" ht="12.75">
      <c r="F392" s="17"/>
    </row>
    <row r="393" ht="12.75">
      <c r="F393" s="17"/>
    </row>
    <row r="394" ht="12.75">
      <c r="F394" s="17"/>
    </row>
    <row r="395" ht="12.75">
      <c r="F395" s="17"/>
    </row>
    <row r="396" ht="12.75">
      <c r="F396" s="17"/>
    </row>
    <row r="397" ht="12.75">
      <c r="F397" s="17"/>
    </row>
    <row r="398" ht="12.75">
      <c r="F398" s="17"/>
    </row>
    <row r="399" ht="12.75">
      <c r="F399" s="17"/>
    </row>
    <row r="400" ht="12.75">
      <c r="F400" s="17"/>
    </row>
    <row r="401" ht="12.75">
      <c r="F401" s="17"/>
    </row>
    <row r="402" ht="12.75">
      <c r="F402" s="17"/>
    </row>
    <row r="403" ht="12.75">
      <c r="F403" s="17"/>
    </row>
    <row r="404" ht="12.75">
      <c r="F404" s="17"/>
    </row>
    <row r="405" ht="12.75">
      <c r="F405" s="17"/>
    </row>
    <row r="406" ht="12.75">
      <c r="F406" s="17"/>
    </row>
    <row r="407" ht="12.75">
      <c r="F407" s="17"/>
    </row>
    <row r="408" ht="12.75">
      <c r="F408" s="17"/>
    </row>
    <row r="409" ht="12.75">
      <c r="F409" s="17"/>
    </row>
    <row r="410" ht="12.75">
      <c r="F410" s="17"/>
    </row>
    <row r="411" ht="12.75">
      <c r="F411" s="17"/>
    </row>
    <row r="412" ht="12.75">
      <c r="F412" s="17"/>
    </row>
    <row r="413" ht="12.75">
      <c r="F413" s="17"/>
    </row>
    <row r="414" ht="12.75">
      <c r="F414" s="17"/>
    </row>
    <row r="415" ht="12.75">
      <c r="F415" s="17"/>
    </row>
    <row r="416" ht="12.75">
      <c r="F416" s="17"/>
    </row>
    <row r="417" ht="12.75">
      <c r="F417" s="17"/>
    </row>
    <row r="418" ht="12.75">
      <c r="F418" s="17"/>
    </row>
    <row r="419" ht="12.75">
      <c r="F419" s="17"/>
    </row>
    <row r="420" ht="12.75">
      <c r="F420" s="17"/>
    </row>
    <row r="421" ht="12.75">
      <c r="F421" s="17"/>
    </row>
    <row r="422" ht="12.75">
      <c r="F422" s="17"/>
    </row>
    <row r="423" ht="12.75">
      <c r="F423" s="17"/>
    </row>
    <row r="424" ht="12.75">
      <c r="F424" s="17"/>
    </row>
    <row r="425" ht="12.75">
      <c r="F425" s="17"/>
    </row>
    <row r="426" ht="12.75">
      <c r="F426" s="17"/>
    </row>
    <row r="427" ht="12.75">
      <c r="F427" s="17"/>
    </row>
    <row r="428" ht="12.75">
      <c r="F428" s="17"/>
    </row>
    <row r="429" ht="12.75">
      <c r="F429" s="17"/>
    </row>
    <row r="430" ht="12.75">
      <c r="F430" s="17"/>
    </row>
    <row r="431" ht="12.75">
      <c r="F431" s="17"/>
    </row>
    <row r="432" ht="12.75">
      <c r="F432" s="17"/>
    </row>
    <row r="433" ht="12.75">
      <c r="F433" s="17"/>
    </row>
    <row r="434" ht="12.75">
      <c r="F434" s="17"/>
    </row>
    <row r="435" ht="12.75">
      <c r="F435" s="17"/>
    </row>
    <row r="436" ht="12.75">
      <c r="F436" s="17"/>
    </row>
    <row r="437" ht="12.75">
      <c r="F437" s="17"/>
    </row>
    <row r="438" ht="12.75">
      <c r="F438" s="17"/>
    </row>
    <row r="439" ht="12.75">
      <c r="F439" s="17"/>
    </row>
    <row r="440" ht="12.75">
      <c r="F440" s="17"/>
    </row>
    <row r="441" ht="12.75">
      <c r="F441" s="17"/>
    </row>
    <row r="442" ht="12.75">
      <c r="F442" s="17"/>
    </row>
    <row r="443" ht="12.75">
      <c r="F443" s="17"/>
    </row>
  </sheetData>
  <mergeCells count="20">
    <mergeCell ref="B1:F1"/>
    <mergeCell ref="B2:F2"/>
    <mergeCell ref="B45:F45"/>
    <mergeCell ref="A15:F15"/>
    <mergeCell ref="A9:A10"/>
    <mergeCell ref="C9:C10"/>
    <mergeCell ref="D9:D10"/>
    <mergeCell ref="F9:F10"/>
    <mergeCell ref="A21:F21"/>
    <mergeCell ref="A4:F4"/>
    <mergeCell ref="C5:C6"/>
    <mergeCell ref="C11:C12"/>
    <mergeCell ref="D11:D12"/>
    <mergeCell ref="F11:F12"/>
    <mergeCell ref="F5:F6"/>
    <mergeCell ref="D5:D6"/>
    <mergeCell ref="B63:F63"/>
    <mergeCell ref="A37:F37"/>
    <mergeCell ref="A33:F33"/>
    <mergeCell ref="A40:F40"/>
  </mergeCells>
  <printOptions/>
  <pageMargins left="0.63" right="0.5905511811023623" top="0.58" bottom="0.8267716535433072" header="0.43" footer="0.5118110236220472"/>
  <pageSetup horizontalDpi="300" verticalDpi="3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Radkiewicz</cp:lastModifiedBy>
  <cp:lastPrinted>2003-03-10T11:54:41Z</cp:lastPrinted>
  <dcterms:created xsi:type="dcterms:W3CDTF">1999-12-13T11:15:41Z</dcterms:created>
  <dcterms:modified xsi:type="dcterms:W3CDTF">2003-03-10T11:55:12Z</dcterms:modified>
  <cp:category/>
  <cp:version/>
  <cp:contentType/>
  <cp:contentStatus/>
</cp:coreProperties>
</file>