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75" windowWidth="9435" windowHeight="4545" activeTab="0"/>
  </bookViews>
  <sheets>
    <sheet name="Skutki wewnętrzne" sheetId="1" r:id="rId1"/>
    <sheet name="Arkusz1" sheetId="2" r:id="rId2"/>
    <sheet name="Arkusz2" sheetId="3" r:id="rId3"/>
    <sheet name="Arkusz3" sheetId="4" r:id="rId4"/>
  </sheets>
  <definedNames/>
  <calcPr fullCalcOnLoad="1"/>
</workbook>
</file>

<file path=xl/sharedStrings.xml><?xml version="1.0" encoding="utf-8"?>
<sst xmlns="http://schemas.openxmlformats.org/spreadsheetml/2006/main" count="104" uniqueCount="44">
  <si>
    <t>w zł</t>
  </si>
  <si>
    <t>Lp.</t>
  </si>
  <si>
    <t>Wyszczególnienie</t>
  </si>
  <si>
    <t>Obniżenie st.</t>
  </si>
  <si>
    <t>Skutki ulg</t>
  </si>
  <si>
    <t>I</t>
  </si>
  <si>
    <t>1.</t>
  </si>
  <si>
    <t xml:space="preserve">Umorzenie zaległości podatkowej </t>
  </si>
  <si>
    <t>1.1.</t>
  </si>
  <si>
    <t>osoby prawne</t>
  </si>
  <si>
    <t>1.1.1.</t>
  </si>
  <si>
    <t>należność główna</t>
  </si>
  <si>
    <t>1.1.2.</t>
  </si>
  <si>
    <t>odsetki</t>
  </si>
  <si>
    <t>1.2.</t>
  </si>
  <si>
    <t>osoby fizyczne</t>
  </si>
  <si>
    <t>1.2.1</t>
  </si>
  <si>
    <t>1.2.2</t>
  </si>
  <si>
    <t>2.</t>
  </si>
  <si>
    <t>Przesunięcie terminu płatności i rozłożenie na raty</t>
  </si>
  <si>
    <t>2.1.</t>
  </si>
  <si>
    <t>2.1.1.</t>
  </si>
  <si>
    <t>2.1.2.</t>
  </si>
  <si>
    <t>2.2.</t>
  </si>
  <si>
    <t>2.2.1.</t>
  </si>
  <si>
    <t>2.2.2.</t>
  </si>
  <si>
    <t>3.</t>
  </si>
  <si>
    <t>zwol. garaży służących do przechowywania pojazd. inwalidzkich</t>
  </si>
  <si>
    <t>zwol. lokali mieszk. zajmowanych na podstawie decyzji admin.</t>
  </si>
  <si>
    <t>III.</t>
  </si>
  <si>
    <t>Umorzenie zaległości podatkowej</t>
  </si>
  <si>
    <t>1.2.2.</t>
  </si>
  <si>
    <t>Razem</t>
  </si>
  <si>
    <r>
      <t xml:space="preserve">Podatek od nieruchomości   </t>
    </r>
    <r>
      <rPr>
        <sz val="10"/>
        <rFont val="Arial CE"/>
        <family val="0"/>
      </rPr>
      <t>-  w tym:</t>
    </r>
    <r>
      <rPr>
        <b/>
        <sz val="10"/>
        <rFont val="Arial CE"/>
        <family val="2"/>
      </rPr>
      <t xml:space="preserve">         </t>
    </r>
  </si>
  <si>
    <r>
      <t xml:space="preserve">Podatki od środków transportowych  </t>
    </r>
    <r>
      <rPr>
        <sz val="10"/>
        <rFont val="Arial CE"/>
        <family val="0"/>
      </rPr>
      <t xml:space="preserve"> -  w tym</t>
    </r>
  </si>
  <si>
    <t>Załącznik nr 1</t>
  </si>
  <si>
    <t>Skutki zwolnień na podstawie uchwały nr XXXVII/820//09 Rady Miasta Gdyniz dnia 29-11-2009r.:</t>
  </si>
  <si>
    <t>Skutki obniżenia górnych stawek podatku od nieruchomości</t>
  </si>
  <si>
    <t>II</t>
  </si>
  <si>
    <t>Skutki obniżenia górnych stawek podatku od środków transportowych</t>
  </si>
  <si>
    <t>3.1</t>
  </si>
  <si>
    <t>3.2</t>
  </si>
  <si>
    <t>Opłata za gospodarowanie odpadami komunalnymi:</t>
  </si>
  <si>
    <t>Skutki finansowe udzielonych przez gminę: ulg i umorzeń oraz skutki obniżenia górnych stawek podatku do 30 czerwca 2015 r.</t>
  </si>
</sst>
</file>

<file path=xl/styles.xml><?xml version="1.0" encoding="utf-8"?>
<styleSheet xmlns="http://schemas.openxmlformats.org/spreadsheetml/2006/main">
  <numFmts count="6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0.0"/>
    <numFmt numFmtId="173" formatCode="_-* #,##0.0\ _z_ł_-;\-* #,##0.0\ _z_ł_-;_-* &quot;-&quot;??\ _z_ł_-;_-@_-"/>
    <numFmt numFmtId="174" formatCode="_-* #,##0\ _z_ł_-;\-* #,##0\ _z_ł_-;_-* &quot;-&quot;??\ _z_ł_-;_-@_-"/>
    <numFmt numFmtId="175" formatCode="_-* #,##0.000\ _z_ł_-;\-* #,##0.000\ _z_ł_-;_-* &quot;-&quot;??\ _z_ł_-;_-@_-"/>
    <numFmt numFmtId="176" formatCode="0.0%"/>
    <numFmt numFmtId="177" formatCode="&quot;Tak&quot;;&quot;Tak&quot;;&quot;Nie&quot;"/>
    <numFmt numFmtId="178" formatCode="&quot;Prawda&quot;;&quot;Prawda&quot;;&quot;Fałsz&quot;"/>
    <numFmt numFmtId="179" formatCode="&quot;Włączone&quot;;&quot;Włączone&quot;;&quot;Wyłączone&quot;"/>
    <numFmt numFmtId="180" formatCode="[$€-2]\ #,##0.00_);[Red]\([$€-2]\ #,##0.00\)"/>
    <numFmt numFmtId="181" formatCode="0.000000"/>
    <numFmt numFmtId="182" formatCode="#,##0.0"/>
    <numFmt numFmtId="183" formatCode="0.000%"/>
    <numFmt numFmtId="184" formatCode="0.000000000"/>
    <numFmt numFmtId="185" formatCode="yy\-mm\-dd"/>
    <numFmt numFmtId="186" formatCode="dd\-mmm\-yy"/>
    <numFmt numFmtId="187" formatCode="dd\-mmm"/>
    <numFmt numFmtId="188" formatCode="mmm\-yy"/>
    <numFmt numFmtId="189" formatCode="yy\-mm\-dd\ hh:mm"/>
    <numFmt numFmtId="190" formatCode="#,##0.0000"/>
    <numFmt numFmtId="191" formatCode="#,##0.0\ _z_ł;[Red]\-#,##0.0\ _z_ł"/>
    <numFmt numFmtId="192" formatCode="#,##0.00000"/>
    <numFmt numFmtId="193" formatCode="#,##0.000"/>
    <numFmt numFmtId="194" formatCode="0.000"/>
    <numFmt numFmtId="195" formatCode="0.0000000"/>
    <numFmt numFmtId="196" formatCode="0.00000"/>
    <numFmt numFmtId="197" formatCode="0.0000"/>
    <numFmt numFmtId="198" formatCode="0.0000%"/>
    <numFmt numFmtId="199" formatCode="0.00000%"/>
    <numFmt numFmtId="200" formatCode="0.000000%"/>
    <numFmt numFmtId="201" formatCode="0.0000000%"/>
    <numFmt numFmtId="202" formatCode="d\-mmm\-yy"/>
    <numFmt numFmtId="203" formatCode="###,###.#"/>
    <numFmt numFmtId="204" formatCode="###,###.0"/>
    <numFmt numFmtId="205" formatCode="###,###.##"/>
    <numFmt numFmtId="206" formatCode="###,###"/>
    <numFmt numFmtId="207" formatCode="#,##0_ ;\-#,##0\ "/>
    <numFmt numFmtId="208" formatCode="d/mm"/>
    <numFmt numFmtId="209" formatCode="mmmm\ yy"/>
    <numFmt numFmtId="210" formatCode="d\ mmmm\ yyyy"/>
    <numFmt numFmtId="211" formatCode="mmm/yyyy"/>
    <numFmt numFmtId="212" formatCode="mmm\ yy"/>
    <numFmt numFmtId="213" formatCode="###,###.\O"/>
    <numFmt numFmtId="214" formatCode="###.0"/>
    <numFmt numFmtId="215" formatCode="###,###.00"/>
    <numFmt numFmtId="216" formatCode="[$-415]d\ mmmm\ yyyy"/>
    <numFmt numFmtId="217" formatCode="00\-000"/>
    <numFmt numFmtId="218" formatCode="#,##0.00_ ;\-#,##0.00\ "/>
  </numFmts>
  <fonts count="29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7.5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7.5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0"/>
      <name val="Arial"/>
      <family val="2"/>
    </font>
    <font>
      <sz val="11"/>
      <color indexed="20"/>
      <name val="Czcionka tekstu podstawowego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0"/>
      <name val="Arial CE"/>
      <family val="2"/>
    </font>
    <font>
      <b/>
      <sz val="12"/>
      <name val="Times New Roman CE"/>
      <family val="1"/>
    </font>
    <font>
      <sz val="12"/>
      <name val="Arial CE"/>
      <family val="0"/>
    </font>
    <font>
      <i/>
      <sz val="10"/>
      <name val="Arial CE"/>
      <family val="2"/>
    </font>
    <font>
      <sz val="8"/>
      <name val="Arial CE"/>
      <family val="2"/>
    </font>
    <font>
      <i/>
      <sz val="8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2" fontId="0" fillId="0" borderId="0">
      <alignment/>
      <protection/>
    </xf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55">
    <xf numFmtId="0" fontId="0" fillId="0" borderId="0" xfId="0" applyAlignment="1">
      <alignment/>
    </xf>
    <xf numFmtId="2" fontId="21" fillId="0" borderId="0" xfId="52" applyFont="1">
      <alignment/>
      <protection/>
    </xf>
    <xf numFmtId="2" fontId="22" fillId="0" borderId="0" xfId="52" applyFont="1">
      <alignment/>
      <protection/>
    </xf>
    <xf numFmtId="2" fontId="21" fillId="0" borderId="0" xfId="52" applyFont="1">
      <alignment/>
      <protection/>
    </xf>
    <xf numFmtId="2" fontId="25" fillId="0" borderId="0" xfId="52" applyFont="1">
      <alignment/>
      <protection/>
    </xf>
    <xf numFmtId="2" fontId="24" fillId="0" borderId="0" xfId="52" applyFont="1">
      <alignment/>
      <protection/>
    </xf>
    <xf numFmtId="2" fontId="23" fillId="0" borderId="0" xfId="52" applyFont="1">
      <alignment/>
      <protection/>
    </xf>
    <xf numFmtId="2" fontId="23" fillId="0" borderId="0" xfId="52" applyFont="1" applyAlignment="1">
      <alignment horizontal="center"/>
      <protection/>
    </xf>
    <xf numFmtId="2" fontId="0" fillId="0" borderId="0" xfId="52" applyFont="1">
      <alignment/>
      <protection/>
    </xf>
    <xf numFmtId="2" fontId="23" fillId="0" borderId="0" xfId="52" applyFont="1" applyBorder="1">
      <alignment/>
      <protection/>
    </xf>
    <xf numFmtId="2" fontId="26" fillId="0" borderId="0" xfId="52" applyFont="1" applyBorder="1">
      <alignment/>
      <protection/>
    </xf>
    <xf numFmtId="2" fontId="0" fillId="0" borderId="0" xfId="52" applyFont="1">
      <alignment/>
      <protection/>
    </xf>
    <xf numFmtId="2" fontId="0" fillId="0" borderId="0" xfId="52" applyFont="1" applyBorder="1">
      <alignment/>
      <protection/>
    </xf>
    <xf numFmtId="2" fontId="23" fillId="0" borderId="0" xfId="52" applyFont="1" applyBorder="1">
      <alignment/>
      <protection/>
    </xf>
    <xf numFmtId="2" fontId="27" fillId="0" borderId="0" xfId="52" applyFont="1" applyBorder="1">
      <alignment/>
      <protection/>
    </xf>
    <xf numFmtId="2" fontId="27" fillId="0" borderId="0" xfId="52" applyFont="1">
      <alignment/>
      <protection/>
    </xf>
    <xf numFmtId="2" fontId="0" fillId="0" borderId="0" xfId="52">
      <alignment/>
      <protection/>
    </xf>
    <xf numFmtId="2" fontId="0" fillId="0" borderId="0" xfId="52" applyFont="1" applyFill="1" applyBorder="1" applyAlignment="1">
      <alignment wrapText="1"/>
      <protection/>
    </xf>
    <xf numFmtId="2" fontId="21" fillId="0" borderId="0" xfId="52" applyFont="1" applyAlignment="1">
      <alignment vertical="center"/>
      <protection/>
    </xf>
    <xf numFmtId="2" fontId="22" fillId="0" borderId="0" xfId="52" applyFont="1" applyAlignment="1">
      <alignment vertical="center"/>
      <protection/>
    </xf>
    <xf numFmtId="41" fontId="21" fillId="0" borderId="0" xfId="42" applyNumberFormat="1" applyFont="1" applyAlignment="1">
      <alignment vertical="center"/>
    </xf>
    <xf numFmtId="41" fontId="0" fillId="0" borderId="0" xfId="42" applyNumberFormat="1" applyFont="1" applyAlignment="1">
      <alignment vertical="center"/>
    </xf>
    <xf numFmtId="174" fontId="24" fillId="0" borderId="0" xfId="42" applyNumberFormat="1" applyFont="1" applyAlignment="1">
      <alignment vertical="center" wrapText="1"/>
    </xf>
    <xf numFmtId="41" fontId="21" fillId="0" borderId="0" xfId="52" applyNumberFormat="1" applyFont="1" applyAlignment="1">
      <alignment vertical="center"/>
      <protection/>
    </xf>
    <xf numFmtId="41" fontId="21" fillId="0" borderId="0" xfId="42" applyNumberFormat="1" applyFont="1" applyAlignment="1">
      <alignment horizontal="right" vertical="center"/>
    </xf>
    <xf numFmtId="2" fontId="23" fillId="0" borderId="10" xfId="52" applyFont="1" applyFill="1" applyBorder="1" applyAlignment="1">
      <alignment horizontal="center" vertical="center"/>
      <protection/>
    </xf>
    <xf numFmtId="41" fontId="22" fillId="0" borderId="10" xfId="42" applyNumberFormat="1" applyFont="1" applyFill="1" applyBorder="1" applyAlignment="1">
      <alignment horizontal="center" vertical="center"/>
    </xf>
    <xf numFmtId="41" fontId="22" fillId="0" borderId="10" xfId="42" applyNumberFormat="1" applyFont="1" applyFill="1" applyBorder="1" applyAlignment="1">
      <alignment horizontal="center" vertical="center"/>
    </xf>
    <xf numFmtId="2" fontId="23" fillId="0" borderId="10" xfId="52" applyFont="1" applyFill="1" applyBorder="1" applyAlignment="1">
      <alignment horizontal="center" vertical="center"/>
      <protection/>
    </xf>
    <xf numFmtId="2" fontId="23" fillId="0" borderId="10" xfId="52" applyFont="1" applyFill="1" applyBorder="1" applyAlignment="1">
      <alignment vertical="center"/>
      <protection/>
    </xf>
    <xf numFmtId="218" fontId="23" fillId="0" borderId="10" xfId="42" applyNumberFormat="1" applyFont="1" applyFill="1" applyBorder="1" applyAlignment="1">
      <alignment horizontal="right" vertical="center"/>
    </xf>
    <xf numFmtId="1" fontId="23" fillId="0" borderId="10" xfId="52" applyNumberFormat="1" applyFont="1" applyFill="1" applyBorder="1" applyAlignment="1">
      <alignment horizontal="right" vertical="center"/>
      <protection/>
    </xf>
    <xf numFmtId="2" fontId="23" fillId="0" borderId="10" xfId="52" applyFont="1" applyFill="1" applyBorder="1" applyAlignment="1">
      <alignment horizontal="left" vertical="center"/>
      <protection/>
    </xf>
    <xf numFmtId="218" fontId="23" fillId="0" borderId="10" xfId="42" applyNumberFormat="1" applyFont="1" applyFill="1" applyBorder="1" applyAlignment="1">
      <alignment horizontal="right" vertical="center"/>
    </xf>
    <xf numFmtId="1" fontId="0" fillId="0" borderId="10" xfId="52" applyNumberFormat="1" applyFont="1" applyFill="1" applyBorder="1" applyAlignment="1">
      <alignment horizontal="right" vertical="center"/>
      <protection/>
    </xf>
    <xf numFmtId="2" fontId="0" fillId="0" borderId="10" xfId="52" applyFont="1" applyFill="1" applyBorder="1" applyAlignment="1">
      <alignment horizontal="left" vertical="center"/>
      <protection/>
    </xf>
    <xf numFmtId="218" fontId="0" fillId="0" borderId="10" xfId="42" applyNumberFormat="1" applyFont="1" applyFill="1" applyBorder="1" applyAlignment="1">
      <alignment horizontal="right" vertical="center"/>
    </xf>
    <xf numFmtId="1" fontId="0" fillId="0" borderId="10" xfId="52" applyNumberFormat="1" applyFont="1" applyFill="1" applyBorder="1" applyAlignment="1">
      <alignment horizontal="right" vertical="center"/>
      <protection/>
    </xf>
    <xf numFmtId="2" fontId="0" fillId="0" borderId="10" xfId="52" applyFont="1" applyFill="1" applyBorder="1" applyAlignment="1">
      <alignment vertical="center"/>
      <protection/>
    </xf>
    <xf numFmtId="218" fontId="0" fillId="0" borderId="10" xfId="42" applyNumberFormat="1" applyFont="1" applyFill="1" applyBorder="1" applyAlignment="1">
      <alignment horizontal="right" vertical="center"/>
    </xf>
    <xf numFmtId="218" fontId="0" fillId="0" borderId="10" xfId="42" applyNumberFormat="1" applyFont="1" applyFill="1" applyBorder="1" applyAlignment="1">
      <alignment horizontal="center" vertical="center"/>
    </xf>
    <xf numFmtId="2" fontId="23" fillId="0" borderId="10" xfId="52" applyFont="1" applyFill="1" applyBorder="1" applyAlignment="1">
      <alignment vertical="center"/>
      <protection/>
    </xf>
    <xf numFmtId="218" fontId="0" fillId="0" borderId="10" xfId="42" applyNumberFormat="1" applyFont="1" applyFill="1" applyBorder="1" applyAlignment="1">
      <alignment horizontal="center" vertical="center"/>
    </xf>
    <xf numFmtId="2" fontId="23" fillId="0" borderId="10" xfId="52" applyFont="1" applyFill="1" applyBorder="1" applyAlignment="1">
      <alignment vertical="center" wrapText="1"/>
      <protection/>
    </xf>
    <xf numFmtId="2" fontId="0" fillId="0" borderId="10" xfId="52" applyFont="1" applyFill="1" applyBorder="1" applyAlignment="1">
      <alignment vertical="center" wrapText="1"/>
      <protection/>
    </xf>
    <xf numFmtId="1" fontId="0" fillId="0" borderId="10" xfId="52" applyNumberFormat="1" applyFont="1" applyFill="1" applyBorder="1" applyAlignment="1">
      <alignment vertical="center"/>
      <protection/>
    </xf>
    <xf numFmtId="2" fontId="0" fillId="0" borderId="10" xfId="52" applyFont="1" applyFill="1" applyBorder="1" applyAlignment="1">
      <alignment vertical="center"/>
      <protection/>
    </xf>
    <xf numFmtId="2" fontId="26" fillId="0" borderId="10" xfId="52" applyFont="1" applyFill="1" applyBorder="1" applyAlignment="1">
      <alignment vertical="center"/>
      <protection/>
    </xf>
    <xf numFmtId="2" fontId="27" fillId="0" borderId="0" xfId="52" applyFont="1" applyBorder="1" applyAlignment="1">
      <alignment vertical="center"/>
      <protection/>
    </xf>
    <xf numFmtId="41" fontId="27" fillId="0" borderId="0" xfId="42" applyNumberFormat="1" applyFont="1" applyBorder="1" applyAlignment="1">
      <alignment vertical="center"/>
    </xf>
    <xf numFmtId="2" fontId="28" fillId="0" borderId="0" xfId="52" applyFont="1" applyBorder="1" applyAlignment="1">
      <alignment vertical="center"/>
      <protection/>
    </xf>
    <xf numFmtId="2" fontId="0" fillId="0" borderId="0" xfId="52" applyFont="1" applyBorder="1" applyAlignment="1">
      <alignment vertical="center"/>
      <protection/>
    </xf>
    <xf numFmtId="41" fontId="0" fillId="0" borderId="0" xfId="42" applyNumberFormat="1" applyFont="1" applyBorder="1" applyAlignment="1">
      <alignment vertical="center"/>
    </xf>
    <xf numFmtId="2" fontId="0" fillId="0" borderId="0" xfId="52" applyFont="1" applyAlignment="1">
      <alignment vertical="center"/>
      <protection/>
    </xf>
    <xf numFmtId="41" fontId="0" fillId="0" borderId="0" xfId="42" applyNumberFormat="1" applyFont="1" applyAlignment="1">
      <alignment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Wydatki bydżetowe- I półrocze 2014r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7"/>
  <dimension ref="A1:F64"/>
  <sheetViews>
    <sheetView tabSelected="1" zoomScaleSheetLayoutView="75" workbookViewId="0" topLeftCell="A1">
      <selection activeCell="A2" sqref="A2:D2"/>
    </sheetView>
  </sheetViews>
  <sheetFormatPr defaultColWidth="9.00390625" defaultRowHeight="12.75"/>
  <cols>
    <col min="1" max="1" width="5.75390625" style="53" bestFit="1" customWidth="1"/>
    <col min="2" max="2" width="52.625" style="53" customWidth="1"/>
    <col min="3" max="3" width="12.625" style="54" bestFit="1" customWidth="1"/>
    <col min="4" max="4" width="13.875" style="54" bestFit="1" customWidth="1"/>
    <col min="5" max="5" width="13.125" style="16" customWidth="1"/>
    <col min="6" max="6" width="20.75390625" style="11" customWidth="1"/>
    <col min="7" max="16384" width="9.125" style="11" customWidth="1"/>
  </cols>
  <sheetData>
    <row r="1" spans="1:5" s="1" customFormat="1" ht="20.25" customHeight="1">
      <c r="A1" s="18"/>
      <c r="B1" s="19"/>
      <c r="C1" s="20"/>
      <c r="D1" s="21" t="s">
        <v>35</v>
      </c>
      <c r="E1" s="3"/>
    </row>
    <row r="2" spans="1:5" s="5" customFormat="1" ht="32.25" customHeight="1">
      <c r="A2" s="22" t="s">
        <v>43</v>
      </c>
      <c r="B2" s="22"/>
      <c r="C2" s="22"/>
      <c r="D2" s="22"/>
      <c r="E2" s="4"/>
    </row>
    <row r="3" spans="1:5" s="2" customFormat="1" ht="29.25" customHeight="1">
      <c r="A3" s="19"/>
      <c r="B3" s="19"/>
      <c r="C3" s="23"/>
      <c r="D3" s="24" t="s">
        <v>0</v>
      </c>
      <c r="E3" s="3"/>
    </row>
    <row r="4" spans="1:5" s="7" customFormat="1" ht="12.75">
      <c r="A4" s="25" t="s">
        <v>1</v>
      </c>
      <c r="B4" s="25" t="s">
        <v>2</v>
      </c>
      <c r="C4" s="26" t="s">
        <v>3</v>
      </c>
      <c r="D4" s="27" t="s">
        <v>4</v>
      </c>
      <c r="E4" s="6"/>
    </row>
    <row r="5" spans="1:5" s="9" customFormat="1" ht="12.75">
      <c r="A5" s="28" t="s">
        <v>5</v>
      </c>
      <c r="B5" s="29" t="s">
        <v>33</v>
      </c>
      <c r="C5" s="30">
        <f>SUM(C6,C13,C20,C23)</f>
        <v>359.86</v>
      </c>
      <c r="D5" s="30">
        <f>SUM(D6,D13,D20,D23)</f>
        <v>47199.33</v>
      </c>
      <c r="E5" s="8"/>
    </row>
    <row r="6" spans="1:5" s="10" customFormat="1" ht="12.75">
      <c r="A6" s="31" t="s">
        <v>6</v>
      </c>
      <c r="B6" s="32" t="s">
        <v>7</v>
      </c>
      <c r="C6" s="33"/>
      <c r="D6" s="33">
        <f>SUM(D7,D10)</f>
        <v>35653</v>
      </c>
      <c r="E6" s="8"/>
    </row>
    <row r="7" spans="1:5" s="10" customFormat="1" ht="12.75">
      <c r="A7" s="34" t="s">
        <v>8</v>
      </c>
      <c r="B7" s="35" t="s">
        <v>9</v>
      </c>
      <c r="C7" s="36"/>
      <c r="D7" s="36">
        <v>35418</v>
      </c>
      <c r="E7" s="8"/>
    </row>
    <row r="8" spans="1:5" s="10" customFormat="1" ht="12.75">
      <c r="A8" s="34" t="s">
        <v>10</v>
      </c>
      <c r="B8" s="35" t="s">
        <v>11</v>
      </c>
      <c r="C8" s="36"/>
      <c r="D8" s="36">
        <v>9</v>
      </c>
      <c r="E8" s="8"/>
    </row>
    <row r="9" spans="1:5" s="10" customFormat="1" ht="12.75">
      <c r="A9" s="34" t="s">
        <v>12</v>
      </c>
      <c r="B9" s="35" t="s">
        <v>13</v>
      </c>
      <c r="C9" s="36"/>
      <c r="D9" s="36">
        <v>35409</v>
      </c>
      <c r="E9" s="8"/>
    </row>
    <row r="10" spans="1:5" s="12" customFormat="1" ht="12.75">
      <c r="A10" s="37" t="s">
        <v>14</v>
      </c>
      <c r="B10" s="38" t="s">
        <v>15</v>
      </c>
      <c r="C10" s="36"/>
      <c r="D10" s="39">
        <v>235</v>
      </c>
      <c r="E10" s="11"/>
    </row>
    <row r="11" spans="1:5" s="12" customFormat="1" ht="12.75">
      <c r="A11" s="37" t="s">
        <v>16</v>
      </c>
      <c r="B11" s="38" t="s">
        <v>11</v>
      </c>
      <c r="C11" s="36"/>
      <c r="D11" s="36">
        <v>1029</v>
      </c>
      <c r="E11" s="11"/>
    </row>
    <row r="12" spans="1:5" s="12" customFormat="1" ht="12.75">
      <c r="A12" s="37" t="s">
        <v>17</v>
      </c>
      <c r="B12" s="38" t="s">
        <v>13</v>
      </c>
      <c r="C12" s="36"/>
      <c r="D12" s="40"/>
      <c r="E12" s="11"/>
    </row>
    <row r="13" spans="1:5" s="13" customFormat="1" ht="12.75" hidden="1">
      <c r="A13" s="31" t="s">
        <v>18</v>
      </c>
      <c r="B13" s="41" t="s">
        <v>19</v>
      </c>
      <c r="C13" s="33"/>
      <c r="D13" s="33"/>
      <c r="E13" s="6"/>
    </row>
    <row r="14" spans="1:5" s="12" customFormat="1" ht="12.75" hidden="1">
      <c r="A14" s="37" t="s">
        <v>20</v>
      </c>
      <c r="B14" s="38" t="s">
        <v>9</v>
      </c>
      <c r="C14" s="39"/>
      <c r="D14" s="39"/>
      <c r="E14" s="11"/>
    </row>
    <row r="15" spans="1:5" s="12" customFormat="1" ht="12.75" hidden="1">
      <c r="A15" s="37" t="s">
        <v>21</v>
      </c>
      <c r="B15" s="38" t="s">
        <v>11</v>
      </c>
      <c r="C15" s="39"/>
      <c r="D15" s="42"/>
      <c r="E15" s="11"/>
    </row>
    <row r="16" spans="1:5" s="12" customFormat="1" ht="12.75" hidden="1">
      <c r="A16" s="37" t="s">
        <v>22</v>
      </c>
      <c r="B16" s="38" t="s">
        <v>13</v>
      </c>
      <c r="C16" s="39"/>
      <c r="D16" s="39"/>
      <c r="E16" s="11"/>
    </row>
    <row r="17" spans="1:5" s="12" customFormat="1" ht="12.75" hidden="1">
      <c r="A17" s="37" t="s">
        <v>23</v>
      </c>
      <c r="B17" s="38" t="s">
        <v>15</v>
      </c>
      <c r="C17" s="39"/>
      <c r="D17" s="39"/>
      <c r="E17" s="11"/>
    </row>
    <row r="18" spans="1:5" s="12" customFormat="1" ht="12.75" hidden="1">
      <c r="A18" s="37" t="s">
        <v>24</v>
      </c>
      <c r="B18" s="38" t="s">
        <v>11</v>
      </c>
      <c r="C18" s="39"/>
      <c r="D18" s="42"/>
      <c r="E18" s="11"/>
    </row>
    <row r="19" spans="1:5" s="12" customFormat="1" ht="12.75" hidden="1">
      <c r="A19" s="37" t="s">
        <v>25</v>
      </c>
      <c r="B19" s="38" t="s">
        <v>13</v>
      </c>
      <c r="C19" s="39"/>
      <c r="D19" s="42"/>
      <c r="E19" s="11"/>
    </row>
    <row r="20" spans="1:5" s="13" customFormat="1" ht="25.5">
      <c r="A20" s="31" t="s">
        <v>18</v>
      </c>
      <c r="B20" s="43" t="s">
        <v>36</v>
      </c>
      <c r="C20" s="33"/>
      <c r="D20" s="33">
        <f>D21+D22</f>
        <v>11546.33</v>
      </c>
      <c r="E20" s="6"/>
    </row>
    <row r="21" spans="1:5" s="12" customFormat="1" ht="25.5">
      <c r="A21" s="37" t="s">
        <v>20</v>
      </c>
      <c r="B21" s="44" t="s">
        <v>27</v>
      </c>
      <c r="C21" s="39"/>
      <c r="D21" s="36">
        <v>6201.82</v>
      </c>
      <c r="E21" s="11"/>
    </row>
    <row r="22" spans="1:5" s="12" customFormat="1" ht="25.5">
      <c r="A22" s="37" t="s">
        <v>23</v>
      </c>
      <c r="B22" s="44" t="s">
        <v>28</v>
      </c>
      <c r="C22" s="39"/>
      <c r="D22" s="36">
        <v>5344.51</v>
      </c>
      <c r="E22" s="11"/>
    </row>
    <row r="23" spans="1:5" s="13" customFormat="1" ht="25.5">
      <c r="A23" s="31" t="s">
        <v>26</v>
      </c>
      <c r="B23" s="43" t="s">
        <v>37</v>
      </c>
      <c r="C23" s="33">
        <f>SUM(C24:C25)</f>
        <v>359.86</v>
      </c>
      <c r="D23" s="33">
        <f>SUM(D24:D25)</f>
        <v>0</v>
      </c>
      <c r="E23" s="6"/>
    </row>
    <row r="24" spans="1:5" s="13" customFormat="1" ht="12.75">
      <c r="A24" s="37" t="s">
        <v>40</v>
      </c>
      <c r="B24" s="38" t="s">
        <v>9</v>
      </c>
      <c r="C24" s="39">
        <v>-76.87</v>
      </c>
      <c r="D24" s="33"/>
      <c r="E24" s="6"/>
    </row>
    <row r="25" spans="1:5" s="13" customFormat="1" ht="12.75">
      <c r="A25" s="37" t="s">
        <v>41</v>
      </c>
      <c r="B25" s="38" t="s">
        <v>15</v>
      </c>
      <c r="C25" s="39">
        <v>436.73</v>
      </c>
      <c r="D25" s="33"/>
      <c r="E25" s="6"/>
    </row>
    <row r="26" spans="1:5" s="9" customFormat="1" ht="12.75">
      <c r="A26" s="25" t="s">
        <v>38</v>
      </c>
      <c r="B26" s="29" t="s">
        <v>34</v>
      </c>
      <c r="C26" s="33">
        <f>SUM(C27,C34,C41)</f>
        <v>1712298.61</v>
      </c>
      <c r="D26" s="33">
        <f>SUM(D27,D34,D41)</f>
        <v>21003</v>
      </c>
      <c r="E26" s="8"/>
    </row>
    <row r="27" spans="1:5" s="9" customFormat="1" ht="12.75">
      <c r="A27" s="31" t="s">
        <v>6</v>
      </c>
      <c r="B27" s="29" t="s">
        <v>30</v>
      </c>
      <c r="C27" s="36">
        <f>SUM(C28,C31)</f>
        <v>0</v>
      </c>
      <c r="D27" s="33">
        <f>SUM(D28,D31)</f>
        <v>0</v>
      </c>
      <c r="E27" s="8"/>
    </row>
    <row r="28" spans="1:5" s="9" customFormat="1" ht="12.75">
      <c r="A28" s="37" t="s">
        <v>8</v>
      </c>
      <c r="B28" s="38" t="s">
        <v>9</v>
      </c>
      <c r="C28" s="36"/>
      <c r="D28" s="36"/>
      <c r="E28" s="8"/>
    </row>
    <row r="29" spans="1:6" s="9" customFormat="1" ht="12.75">
      <c r="A29" s="45" t="s">
        <v>10</v>
      </c>
      <c r="B29" s="46" t="s">
        <v>11</v>
      </c>
      <c r="C29" s="36"/>
      <c r="D29" s="36"/>
      <c r="E29" s="8"/>
      <c r="F29" s="17"/>
    </row>
    <row r="30" spans="1:5" s="9" customFormat="1" ht="12.75">
      <c r="A30" s="45" t="s">
        <v>12</v>
      </c>
      <c r="B30" s="46" t="s">
        <v>13</v>
      </c>
      <c r="C30" s="36"/>
      <c r="D30" s="36"/>
      <c r="E30" s="8"/>
    </row>
    <row r="31" spans="1:5" s="9" customFormat="1" ht="12.75">
      <c r="A31" s="37" t="s">
        <v>14</v>
      </c>
      <c r="B31" s="46" t="s">
        <v>15</v>
      </c>
      <c r="C31" s="36"/>
      <c r="D31" s="36"/>
      <c r="E31" s="8"/>
    </row>
    <row r="32" spans="1:5" s="9" customFormat="1" ht="12.75">
      <c r="A32" s="37" t="s">
        <v>16</v>
      </c>
      <c r="B32" s="46" t="s">
        <v>11</v>
      </c>
      <c r="C32" s="36"/>
      <c r="D32" s="40"/>
      <c r="E32" s="8"/>
    </row>
    <row r="33" spans="1:5" s="9" customFormat="1" ht="12.75">
      <c r="A33" s="37" t="s">
        <v>31</v>
      </c>
      <c r="B33" s="46" t="s">
        <v>13</v>
      </c>
      <c r="C33" s="36"/>
      <c r="D33" s="40"/>
      <c r="E33" s="8"/>
    </row>
    <row r="34" spans="1:5" s="9" customFormat="1" ht="12.75">
      <c r="A34" s="31" t="s">
        <v>18</v>
      </c>
      <c r="B34" s="41" t="s">
        <v>19</v>
      </c>
      <c r="C34" s="36">
        <f>SUM(C35,C38)</f>
        <v>0</v>
      </c>
      <c r="D34" s="33">
        <f>SUM(D35+D38)</f>
        <v>21003</v>
      </c>
      <c r="E34" s="8"/>
    </row>
    <row r="35" spans="1:5" s="9" customFormat="1" ht="12.75">
      <c r="A35" s="37" t="s">
        <v>20</v>
      </c>
      <c r="B35" s="38" t="s">
        <v>9</v>
      </c>
      <c r="C35" s="36"/>
      <c r="D35" s="36">
        <f>SUM(D36,D37)</f>
        <v>16746</v>
      </c>
      <c r="E35" s="8"/>
    </row>
    <row r="36" spans="1:5" s="9" customFormat="1" ht="12.75">
      <c r="A36" s="37" t="s">
        <v>21</v>
      </c>
      <c r="B36" s="46" t="s">
        <v>11</v>
      </c>
      <c r="C36" s="36"/>
      <c r="D36" s="36">
        <v>16746</v>
      </c>
      <c r="E36" s="8"/>
    </row>
    <row r="37" spans="1:5" s="9" customFormat="1" ht="12.75">
      <c r="A37" s="37" t="s">
        <v>22</v>
      </c>
      <c r="B37" s="46" t="s">
        <v>13</v>
      </c>
      <c r="C37" s="36"/>
      <c r="D37" s="36">
        <v>0</v>
      </c>
      <c r="E37" s="8"/>
    </row>
    <row r="38" spans="1:5" s="9" customFormat="1" ht="12.75">
      <c r="A38" s="37" t="s">
        <v>23</v>
      </c>
      <c r="B38" s="46" t="s">
        <v>15</v>
      </c>
      <c r="C38" s="36"/>
      <c r="D38" s="36">
        <v>4257</v>
      </c>
      <c r="E38" s="8"/>
    </row>
    <row r="39" spans="1:5" s="9" customFormat="1" ht="12.75">
      <c r="A39" s="37" t="s">
        <v>24</v>
      </c>
      <c r="B39" s="46" t="s">
        <v>11</v>
      </c>
      <c r="C39" s="36"/>
      <c r="D39" s="36">
        <v>4116</v>
      </c>
      <c r="E39" s="8"/>
    </row>
    <row r="40" spans="1:5" s="9" customFormat="1" ht="12.75">
      <c r="A40" s="37" t="s">
        <v>25</v>
      </c>
      <c r="B40" s="46" t="s">
        <v>13</v>
      </c>
      <c r="C40" s="36"/>
      <c r="D40" s="36">
        <v>141</v>
      </c>
      <c r="E40" s="8"/>
    </row>
    <row r="41" spans="1:5" s="9" customFormat="1" ht="25.5">
      <c r="A41" s="31" t="s">
        <v>26</v>
      </c>
      <c r="B41" s="43" t="s">
        <v>39</v>
      </c>
      <c r="C41" s="33">
        <f>SUM(C42:C43)</f>
        <v>1712298.61</v>
      </c>
      <c r="D41" s="33">
        <f>SUM(D42:D43)</f>
        <v>0</v>
      </c>
      <c r="E41" s="8"/>
    </row>
    <row r="42" spans="1:5" s="12" customFormat="1" ht="12.75">
      <c r="A42" s="37" t="s">
        <v>40</v>
      </c>
      <c r="B42" s="46" t="s">
        <v>9</v>
      </c>
      <c r="C42" s="36">
        <v>1201490.8</v>
      </c>
      <c r="D42" s="36"/>
      <c r="E42" s="11"/>
    </row>
    <row r="43" spans="1:5" s="12" customFormat="1" ht="12.75">
      <c r="A43" s="37" t="s">
        <v>41</v>
      </c>
      <c r="B43" s="38" t="s">
        <v>15</v>
      </c>
      <c r="C43" s="36">
        <v>510807.81</v>
      </c>
      <c r="D43" s="36"/>
      <c r="E43" s="11"/>
    </row>
    <row r="44" spans="1:5" s="9" customFormat="1" ht="22.5" customHeight="1">
      <c r="A44" s="25" t="s">
        <v>29</v>
      </c>
      <c r="B44" s="29" t="s">
        <v>42</v>
      </c>
      <c r="C44" s="33">
        <f>SUM(C49,C45)</f>
        <v>0</v>
      </c>
      <c r="D44" s="33">
        <f>SUM(D49,D45)</f>
        <v>1741.3000000000002</v>
      </c>
      <c r="E44" s="8"/>
    </row>
    <row r="45" spans="1:5" s="10" customFormat="1" ht="20.25" customHeight="1">
      <c r="A45" s="31" t="s">
        <v>6</v>
      </c>
      <c r="B45" s="32" t="s">
        <v>7</v>
      </c>
      <c r="C45" s="33"/>
      <c r="D45" s="33">
        <f>SUM(D46)</f>
        <v>1440.4</v>
      </c>
      <c r="E45" s="8"/>
    </row>
    <row r="46" spans="1:5" s="12" customFormat="1" ht="12.75">
      <c r="A46" s="37" t="s">
        <v>8</v>
      </c>
      <c r="B46" s="38" t="s">
        <v>15</v>
      </c>
      <c r="C46" s="36"/>
      <c r="D46" s="39">
        <f>SUM(D47:D48)</f>
        <v>1440.4</v>
      </c>
      <c r="E46" s="11"/>
    </row>
    <row r="47" spans="1:5" s="10" customFormat="1" ht="12.75">
      <c r="A47" s="34" t="s">
        <v>10</v>
      </c>
      <c r="B47" s="35" t="s">
        <v>11</v>
      </c>
      <c r="C47" s="36"/>
      <c r="D47" s="36">
        <v>1440.4</v>
      </c>
      <c r="E47" s="8"/>
    </row>
    <row r="48" spans="1:5" s="10" customFormat="1" ht="12.75">
      <c r="A48" s="34" t="s">
        <v>12</v>
      </c>
      <c r="B48" s="35" t="s">
        <v>13</v>
      </c>
      <c r="C48" s="36"/>
      <c r="D48" s="36">
        <v>0</v>
      </c>
      <c r="E48" s="8"/>
    </row>
    <row r="49" spans="1:5" s="13" customFormat="1" ht="12.75">
      <c r="A49" s="31" t="s">
        <v>18</v>
      </c>
      <c r="B49" s="41" t="s">
        <v>19</v>
      </c>
      <c r="C49" s="33"/>
      <c r="D49" s="33">
        <f>SUM(D50)</f>
        <v>300.9</v>
      </c>
      <c r="E49" s="6"/>
    </row>
    <row r="50" spans="1:5" s="12" customFormat="1" ht="12.75">
      <c r="A50" s="37" t="s">
        <v>23</v>
      </c>
      <c r="B50" s="38" t="s">
        <v>15</v>
      </c>
      <c r="C50" s="39"/>
      <c r="D50" s="39">
        <f>SUM(D51:D52)</f>
        <v>300.9</v>
      </c>
      <c r="E50" s="11"/>
    </row>
    <row r="51" spans="1:5" s="12" customFormat="1" ht="12.75">
      <c r="A51" s="37" t="s">
        <v>24</v>
      </c>
      <c r="B51" s="38" t="s">
        <v>11</v>
      </c>
      <c r="C51" s="39"/>
      <c r="D51" s="36">
        <v>300.9</v>
      </c>
      <c r="E51" s="11"/>
    </row>
    <row r="52" spans="1:5" s="12" customFormat="1" ht="12.75">
      <c r="A52" s="37" t="s">
        <v>25</v>
      </c>
      <c r="B52" s="38" t="s">
        <v>13</v>
      </c>
      <c r="C52" s="39"/>
      <c r="D52" s="36">
        <v>0</v>
      </c>
      <c r="E52" s="11"/>
    </row>
    <row r="53" spans="1:5" s="10" customFormat="1" ht="12.75">
      <c r="A53" s="25"/>
      <c r="B53" s="47" t="s">
        <v>32</v>
      </c>
      <c r="C53" s="30">
        <f>SUM(C5,C26,C44)</f>
        <v>1712658.4700000002</v>
      </c>
      <c r="D53" s="30">
        <f>SUM(D5,D26,D44)</f>
        <v>69943.63</v>
      </c>
      <c r="E53" s="8"/>
    </row>
    <row r="54" spans="1:5" s="14" customFormat="1" ht="11.25">
      <c r="A54" s="48"/>
      <c r="B54" s="48"/>
      <c r="C54" s="49"/>
      <c r="D54" s="49"/>
      <c r="E54" s="15"/>
    </row>
    <row r="55" spans="1:5" s="14" customFormat="1" ht="11.25">
      <c r="A55" s="48"/>
      <c r="B55" s="50"/>
      <c r="C55" s="49"/>
      <c r="D55" s="49"/>
      <c r="E55" s="15"/>
    </row>
    <row r="56" spans="1:5" s="12" customFormat="1" ht="12.75">
      <c r="A56" s="51"/>
      <c r="B56" s="51"/>
      <c r="C56" s="52"/>
      <c r="D56" s="52"/>
      <c r="E56" s="16"/>
    </row>
    <row r="57" spans="1:5" s="12" customFormat="1" ht="12.75">
      <c r="A57" s="51"/>
      <c r="B57" s="51"/>
      <c r="C57" s="52"/>
      <c r="D57" s="52"/>
      <c r="E57" s="16"/>
    </row>
    <row r="58" spans="1:5" s="12" customFormat="1" ht="12.75">
      <c r="A58" s="51"/>
      <c r="B58" s="51"/>
      <c r="C58" s="52"/>
      <c r="D58" s="52"/>
      <c r="E58" s="16"/>
    </row>
    <row r="59" spans="1:5" s="12" customFormat="1" ht="12.75">
      <c r="A59" s="51"/>
      <c r="B59" s="51"/>
      <c r="C59" s="52"/>
      <c r="D59" s="52"/>
      <c r="E59" s="16"/>
    </row>
    <row r="60" spans="1:5" s="12" customFormat="1" ht="12.75">
      <c r="A60" s="51"/>
      <c r="B60" s="51"/>
      <c r="C60" s="52"/>
      <c r="D60" s="52"/>
      <c r="E60" s="16"/>
    </row>
    <row r="61" spans="1:5" s="12" customFormat="1" ht="12.75">
      <c r="A61" s="51"/>
      <c r="B61" s="51"/>
      <c r="C61" s="52"/>
      <c r="D61" s="52"/>
      <c r="E61" s="16"/>
    </row>
    <row r="62" spans="1:5" s="12" customFormat="1" ht="12.75">
      <c r="A62" s="51"/>
      <c r="B62" s="51"/>
      <c r="C62" s="52"/>
      <c r="D62" s="52"/>
      <c r="E62" s="16"/>
    </row>
    <row r="63" spans="1:5" s="12" customFormat="1" ht="12.75">
      <c r="A63" s="51"/>
      <c r="B63" s="51"/>
      <c r="C63" s="52"/>
      <c r="D63" s="52"/>
      <c r="E63" s="16"/>
    </row>
    <row r="64" spans="1:5" s="12" customFormat="1" ht="12.75">
      <c r="A64" s="51"/>
      <c r="B64" s="51"/>
      <c r="C64" s="52"/>
      <c r="D64" s="52"/>
      <c r="E64" s="16"/>
    </row>
  </sheetData>
  <mergeCells count="1">
    <mergeCell ref="A2:D2"/>
  </mergeCells>
  <printOptions/>
  <pageMargins left="0.78" right="0.62" top="0.76" bottom="0.14" header="0.53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kbara</cp:lastModifiedBy>
  <cp:lastPrinted>2015-07-30T08:08:49Z</cp:lastPrinted>
  <dcterms:created xsi:type="dcterms:W3CDTF">1997-02-26T13:46:56Z</dcterms:created>
  <dcterms:modified xsi:type="dcterms:W3CDTF">2015-07-30T08:09:10Z</dcterms:modified>
  <cp:category/>
  <cp:version/>
  <cp:contentType/>
  <cp:contentStatus/>
</cp:coreProperties>
</file>