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miany" sheetId="1" r:id="rId1"/>
  </sheets>
  <definedNames>
    <definedName name="_xlnm.Print_Area" localSheetId="0">'Zmiany'!$A$1:$AB$49</definedName>
    <definedName name="_xlnm.Print_Titles" localSheetId="0">'Zmiany'!$A:$C</definedName>
  </definedNames>
  <calcPr fullCalcOnLoad="1"/>
</workbook>
</file>

<file path=xl/comments1.xml><?xml version="1.0" encoding="utf-8"?>
<comments xmlns="http://schemas.openxmlformats.org/spreadsheetml/2006/main">
  <authors>
    <author>kbmgr</author>
  </authors>
  <commentList>
    <comment ref="M35" authorId="0">
      <text>
        <r>
          <rPr>
            <b/>
            <sz val="8"/>
            <rFont val="Tahoma"/>
            <family val="0"/>
          </rPr>
          <t>kbmgr:</t>
        </r>
        <r>
          <rPr>
            <sz val="8"/>
            <rFont val="Tahoma"/>
            <family val="0"/>
          </rPr>
          <t xml:space="preserve">
W FK Planie był wprowadzony wniosek Uchwałą XLVI/1053/2010 ale wyprowadzony A i ponownie wprowadzony w 10.2010 (zmiany w planowaniu)</t>
        </r>
      </text>
    </comment>
  </commentList>
</comments>
</file>

<file path=xl/sharedStrings.xml><?xml version="1.0" encoding="utf-8"?>
<sst xmlns="http://schemas.openxmlformats.org/spreadsheetml/2006/main" count="85" uniqueCount="45">
  <si>
    <t>Środki unijne</t>
  </si>
  <si>
    <t>Dobry zawód gwarancją sukcesu</t>
  </si>
  <si>
    <t>Efektywny samorząd</t>
  </si>
  <si>
    <t>Pomorze-EXPO 2010</t>
  </si>
  <si>
    <t>Wkład własny</t>
  </si>
  <si>
    <t>INTERFACE</t>
  </si>
  <si>
    <t>Rozwój elektronicznych usług</t>
  </si>
  <si>
    <t>SEGMENT</t>
  </si>
  <si>
    <t>South-North Axis</t>
  </si>
  <si>
    <t>TROLLEY</t>
  </si>
  <si>
    <t>Przebudowa układu drogowego</t>
  </si>
  <si>
    <t>Rozwój komunikacji rowerowej</t>
  </si>
  <si>
    <t>Termomodernizacja 9 budynków</t>
  </si>
  <si>
    <t>Pomorski Park naukowo-Technologiczny etap 3</t>
  </si>
  <si>
    <t>Pomorski Park naukowo-Technologiczny etap 4</t>
  </si>
  <si>
    <t>eduPEOPLE</t>
  </si>
  <si>
    <t>Let's EXPO</t>
  </si>
  <si>
    <t>DISKE</t>
  </si>
  <si>
    <t>Urzednik na plus</t>
  </si>
  <si>
    <t>Przyroda eksperyment o nieograniczonych możliwościach</t>
  </si>
  <si>
    <t>Doświadczenie ponad granicami</t>
  </si>
  <si>
    <t>Wkład krajowy</t>
  </si>
  <si>
    <t>Niekwalifik.</t>
  </si>
  <si>
    <t>Łącznie</t>
  </si>
  <si>
    <t>GUMed</t>
  </si>
  <si>
    <t>Rozwój proekologicznego transportu</t>
  </si>
  <si>
    <t>Mój biznes</t>
  </si>
  <si>
    <t>Rodzina bliżej siebie</t>
  </si>
  <si>
    <t>TQS Reves</t>
  </si>
  <si>
    <t xml:space="preserve"> </t>
  </si>
  <si>
    <t>Zmiany wprowadzone Uchwałą XL/884/10 z dnia 17.02.2010r.</t>
  </si>
  <si>
    <t>Zmiany wprowadzone Uchwałą XLI/917/10 24.03.2010r.</t>
  </si>
  <si>
    <t>Zmiany wprowadzone Uchwałą XLII/958/2010 z dnia 28.04.2010r.</t>
  </si>
  <si>
    <t>Zmiany wprowadzone Uchwałą XLIV/989/10 z dnia 23.06.2010r.</t>
  </si>
  <si>
    <t>Zmiany wprowadzone Uchwałą URM XLV/1018/2010 z dnia 25.08.2010r.</t>
  </si>
  <si>
    <t>Zmiany wprowadzone Uchwałą XLVI/1053/2010 z dnia 29.09.2010r.</t>
  </si>
  <si>
    <t>Zmiany wprowadzone Uchwałą XLVII/1107/2010 z dnia 20.10.2010r.</t>
  </si>
  <si>
    <t>SUMA zmian z Uchwały</t>
  </si>
  <si>
    <t>Planowane wydatki wg. Uchwały nr XXXVIII/845/09 z dnia 16 grudnia 2009r.</t>
  </si>
  <si>
    <t>Plan po zmianach według stanu na 31.12.2010r.</t>
  </si>
  <si>
    <t>Comenius, Leonardo da Vinci, Polsko-litewska wymiana młodzieży</t>
  </si>
  <si>
    <t>UCHWAŁY ZMIENIAJĄCE PLAN</t>
  </si>
  <si>
    <t>Dokument zmianiający</t>
  </si>
  <si>
    <t xml:space="preserve">Projekt </t>
  </si>
  <si>
    <t>II. ZMIANY W PLANIE WYDATKÓW NA REALIZACJĘ PROGRAMÓW FINANSOWANYCH Z UDZIAŁEM ŚRODKÓW, O KTÓRYCH MOWA W ART. 5 UST. 1 PKT 2 I 3, DOKONANE W TRAKCIE ROKU BUDŻETOWEGO 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</si>
</sst>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2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8"/>
      <color indexed="9"/>
      <name val="Arial CE"/>
      <family val="0"/>
    </font>
    <font>
      <b/>
      <sz val="9"/>
      <name val="Arial CE"/>
      <family val="0"/>
    </font>
    <font>
      <b/>
      <sz val="8"/>
      <color indexed="4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" fontId="3" fillId="0" borderId="1" xfId="0" applyNumberFormat="1" applyFont="1" applyBorder="1" applyAlignment="1">
      <alignment/>
    </xf>
    <xf numFmtId="0" fontId="1" fillId="0" borderId="2" xfId="0" applyFont="1" applyBorder="1" applyAlignment="1">
      <alignment textRotation="90"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7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1" fillId="0" borderId="2" xfId="0" applyFont="1" applyFill="1" applyBorder="1" applyAlignment="1">
      <alignment textRotation="90" wrapText="1"/>
    </xf>
    <xf numFmtId="4" fontId="3" fillId="0" borderId="9" xfId="0" applyNumberFormat="1" applyFont="1" applyBorder="1" applyAlignment="1">
      <alignment/>
    </xf>
    <xf numFmtId="4" fontId="3" fillId="0" borderId="9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8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9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4" fontId="3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4" fontId="6" fillId="2" borderId="3" xfId="0" applyNumberFormat="1" applyFont="1" applyFill="1" applyBorder="1" applyAlignment="1">
      <alignment/>
    </xf>
    <xf numFmtId="4" fontId="3" fillId="2" borderId="8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wrapText="1"/>
    </xf>
    <xf numFmtId="4" fontId="3" fillId="2" borderId="6" xfId="0" applyNumberFormat="1" applyFont="1" applyFill="1" applyBorder="1" applyAlignment="1">
      <alignment/>
    </xf>
    <xf numFmtId="4" fontId="4" fillId="2" borderId="6" xfId="0" applyNumberFormat="1" applyFont="1" applyFill="1" applyBorder="1" applyAlignment="1">
      <alignment/>
    </xf>
    <xf numFmtId="4" fontId="6" fillId="2" borderId="6" xfId="0" applyNumberFormat="1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wrapText="1"/>
    </xf>
    <xf numFmtId="4" fontId="3" fillId="2" borderId="7" xfId="0" applyNumberFormat="1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4" fontId="2" fillId="2" borderId="3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0" fontId="5" fillId="2" borderId="5" xfId="0" applyFont="1" applyFill="1" applyBorder="1" applyAlignment="1">
      <alignment wrapText="1"/>
    </xf>
    <xf numFmtId="4" fontId="3" fillId="2" borderId="16" xfId="0" applyNumberFormat="1" applyFont="1" applyFill="1" applyBorder="1" applyAlignment="1">
      <alignment/>
    </xf>
    <xf numFmtId="4" fontId="3" fillId="2" borderId="19" xfId="0" applyNumberFormat="1" applyFont="1" applyFill="1" applyBorder="1" applyAlignment="1">
      <alignment/>
    </xf>
    <xf numFmtId="4" fontId="3" fillId="2" borderId="21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3</xdr:col>
      <xdr:colOff>28575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781050"/>
          <a:ext cx="276225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49"/>
  <sheetViews>
    <sheetView tabSelected="1" view="pageBreakPreview" zoomScaleSheetLayoutView="100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J1"/>
    </sheetView>
  </sheetViews>
  <sheetFormatPr defaultColWidth="9.00390625" defaultRowHeight="12.75"/>
  <cols>
    <col min="1" max="1" width="5.375" style="0" customWidth="1"/>
    <col min="2" max="2" width="16.375" style="0" customWidth="1"/>
    <col min="3" max="3" width="14.375" style="0" customWidth="1"/>
    <col min="4" max="4" width="10.00390625" style="0" bestFit="1" customWidth="1"/>
    <col min="5" max="10" width="8.75390625" style="0" bestFit="1" customWidth="1"/>
    <col min="11" max="11" width="7.875" style="0" bestFit="1" customWidth="1"/>
    <col min="12" max="12" width="10.875" style="0" bestFit="1" customWidth="1"/>
    <col min="13" max="13" width="10.625" style="0" bestFit="1" customWidth="1"/>
    <col min="14" max="15" width="10.00390625" style="0" bestFit="1" customWidth="1"/>
    <col min="16" max="17" width="10.875" style="0" bestFit="1" customWidth="1"/>
    <col min="18" max="22" width="8.75390625" style="0" bestFit="1" customWidth="1"/>
    <col min="23" max="23" width="8.125" style="0" bestFit="1" customWidth="1"/>
    <col min="24" max="25" width="8.75390625" style="0" bestFit="1" customWidth="1"/>
    <col min="26" max="27" width="10.00390625" style="0" bestFit="1" customWidth="1"/>
    <col min="28" max="28" width="8.75390625" style="0" bestFit="1" customWidth="1"/>
    <col min="29" max="29" width="12.375" style="0" hidden="1" customWidth="1"/>
  </cols>
  <sheetData>
    <row r="1" spans="1:11" ht="48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27"/>
    </row>
    <row r="2" ht="13.5" thickBot="1"/>
    <row r="3" spans="1:29" ht="13.5" customHeight="1" thickBot="1">
      <c r="A3" s="43"/>
      <c r="B3" s="41"/>
      <c r="C3" s="42"/>
      <c r="D3" s="28">
        <v>1</v>
      </c>
      <c r="E3" s="28">
        <v>2</v>
      </c>
      <c r="F3" s="28">
        <v>3</v>
      </c>
      <c r="G3" s="28">
        <v>4</v>
      </c>
      <c r="H3" s="28">
        <v>5</v>
      </c>
      <c r="I3" s="28">
        <v>6</v>
      </c>
      <c r="J3" s="28">
        <v>7</v>
      </c>
      <c r="K3" s="28">
        <v>8</v>
      </c>
      <c r="L3" s="28">
        <v>9</v>
      </c>
      <c r="M3" s="28">
        <v>10</v>
      </c>
      <c r="N3" s="28">
        <v>11</v>
      </c>
      <c r="O3" s="28">
        <v>12</v>
      </c>
      <c r="P3" s="28">
        <v>13</v>
      </c>
      <c r="Q3" s="28">
        <v>14</v>
      </c>
      <c r="R3" s="28">
        <v>15</v>
      </c>
      <c r="S3" s="28">
        <v>16</v>
      </c>
      <c r="T3" s="28">
        <v>17</v>
      </c>
      <c r="U3" s="28">
        <v>18</v>
      </c>
      <c r="V3" s="28">
        <v>19</v>
      </c>
      <c r="W3" s="28">
        <v>20</v>
      </c>
      <c r="X3" s="29">
        <v>21</v>
      </c>
      <c r="Y3" s="30">
        <v>22</v>
      </c>
      <c r="Z3" s="28">
        <v>23</v>
      </c>
      <c r="AA3" s="28">
        <v>24</v>
      </c>
      <c r="AB3" s="29">
        <v>25</v>
      </c>
      <c r="AC3" s="35" t="s">
        <v>37</v>
      </c>
    </row>
    <row r="4" spans="1:29" ht="118.5" customHeight="1" thickBot="1">
      <c r="A4" s="45" t="s">
        <v>42</v>
      </c>
      <c r="B4" s="46"/>
      <c r="C4" s="44" t="s">
        <v>43</v>
      </c>
      <c r="D4" s="2" t="s">
        <v>1</v>
      </c>
      <c r="E4" s="2" t="s">
        <v>2</v>
      </c>
      <c r="F4" s="2" t="s">
        <v>3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40</v>
      </c>
      <c r="P4" s="2" t="s">
        <v>13</v>
      </c>
      <c r="Q4" s="2" t="s">
        <v>14</v>
      </c>
      <c r="R4" s="2" t="s">
        <v>24</v>
      </c>
      <c r="S4" s="2" t="s">
        <v>15</v>
      </c>
      <c r="T4" s="2" t="s">
        <v>16</v>
      </c>
      <c r="U4" s="2" t="s">
        <v>17</v>
      </c>
      <c r="V4" s="2" t="s">
        <v>18</v>
      </c>
      <c r="W4" s="2" t="s">
        <v>19</v>
      </c>
      <c r="X4" s="2" t="s">
        <v>20</v>
      </c>
      <c r="Y4" s="15" t="s">
        <v>25</v>
      </c>
      <c r="Z4" s="15" t="s">
        <v>26</v>
      </c>
      <c r="AA4" s="15" t="s">
        <v>27</v>
      </c>
      <c r="AB4" s="15" t="s">
        <v>28</v>
      </c>
      <c r="AC4" s="36"/>
    </row>
    <row r="5" spans="1:29" ht="15" customHeight="1" thickBot="1">
      <c r="A5" s="47" t="s">
        <v>38</v>
      </c>
      <c r="B5" s="48"/>
      <c r="C5" s="49" t="s">
        <v>0</v>
      </c>
      <c r="D5" s="50">
        <v>474540</v>
      </c>
      <c r="E5" s="50">
        <v>214354</v>
      </c>
      <c r="F5" s="50"/>
      <c r="G5" s="50">
        <v>85000</v>
      </c>
      <c r="H5" s="50"/>
      <c r="I5" s="50"/>
      <c r="J5" s="50">
        <v>170000</v>
      </c>
      <c r="K5" s="50"/>
      <c r="L5" s="50">
        <v>23156113</v>
      </c>
      <c r="M5" s="51"/>
      <c r="N5" s="51"/>
      <c r="O5" s="50">
        <v>335395</v>
      </c>
      <c r="P5" s="50">
        <v>14253034</v>
      </c>
      <c r="Q5" s="50">
        <v>8419087</v>
      </c>
      <c r="R5" s="50">
        <v>106854</v>
      </c>
      <c r="S5" s="50">
        <v>227649</v>
      </c>
      <c r="T5" s="50">
        <v>353193</v>
      </c>
      <c r="U5" s="50">
        <v>363020</v>
      </c>
      <c r="V5" s="52"/>
      <c r="W5" s="50">
        <v>46489</v>
      </c>
      <c r="X5" s="53">
        <v>126236</v>
      </c>
      <c r="Y5" s="51"/>
      <c r="Z5" s="54"/>
      <c r="AA5" s="55"/>
      <c r="AB5" s="54"/>
      <c r="AC5" s="21">
        <v>48330964</v>
      </c>
    </row>
    <row r="6" spans="1:29" ht="15" customHeight="1" thickBot="1">
      <c r="A6" s="56"/>
      <c r="B6" s="57"/>
      <c r="C6" s="58" t="s">
        <v>4</v>
      </c>
      <c r="D6" s="59">
        <v>72564</v>
      </c>
      <c r="E6" s="59">
        <v>0</v>
      </c>
      <c r="F6" s="59"/>
      <c r="G6" s="59">
        <v>15000</v>
      </c>
      <c r="H6" s="59"/>
      <c r="I6" s="59"/>
      <c r="J6" s="59">
        <v>30000</v>
      </c>
      <c r="K6" s="59"/>
      <c r="L6" s="59">
        <v>25074897</v>
      </c>
      <c r="M6" s="60"/>
      <c r="N6" s="60"/>
      <c r="O6" s="59">
        <v>0</v>
      </c>
      <c r="P6" s="59">
        <v>0</v>
      </c>
      <c r="Q6" s="59">
        <v>2806362</v>
      </c>
      <c r="R6" s="59">
        <v>35618</v>
      </c>
      <c r="S6" s="59">
        <v>40174</v>
      </c>
      <c r="T6" s="59">
        <v>117731</v>
      </c>
      <c r="U6" s="59">
        <v>64063</v>
      </c>
      <c r="V6" s="61"/>
      <c r="W6" s="59">
        <v>8201</v>
      </c>
      <c r="X6" s="62">
        <v>0</v>
      </c>
      <c r="Y6" s="60"/>
      <c r="Z6" s="63"/>
      <c r="AA6" s="64"/>
      <c r="AB6" s="63"/>
      <c r="AC6" s="21">
        <v>28264610</v>
      </c>
    </row>
    <row r="7" spans="1:29" ht="15" customHeight="1" thickBot="1">
      <c r="A7" s="56"/>
      <c r="B7" s="57"/>
      <c r="C7" s="58" t="s">
        <v>21</v>
      </c>
      <c r="D7" s="59">
        <v>11174</v>
      </c>
      <c r="E7" s="59">
        <v>37827</v>
      </c>
      <c r="F7" s="59"/>
      <c r="G7" s="59">
        <v>0</v>
      </c>
      <c r="H7" s="59"/>
      <c r="I7" s="59"/>
      <c r="J7" s="59">
        <v>0</v>
      </c>
      <c r="K7" s="59"/>
      <c r="L7" s="59">
        <v>0</v>
      </c>
      <c r="M7" s="60"/>
      <c r="N7" s="60"/>
      <c r="O7" s="59">
        <v>0</v>
      </c>
      <c r="P7" s="59">
        <v>2515241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61"/>
      <c r="W7" s="59">
        <v>0</v>
      </c>
      <c r="X7" s="62">
        <v>0</v>
      </c>
      <c r="Y7" s="60"/>
      <c r="Z7" s="63"/>
      <c r="AA7" s="64"/>
      <c r="AB7" s="63"/>
      <c r="AC7" s="21">
        <v>2564242</v>
      </c>
    </row>
    <row r="8" spans="1:29" ht="15" customHeight="1" thickBot="1">
      <c r="A8" s="56"/>
      <c r="B8" s="57"/>
      <c r="C8" s="58" t="s">
        <v>22</v>
      </c>
      <c r="D8" s="59"/>
      <c r="E8" s="59"/>
      <c r="F8" s="59"/>
      <c r="G8" s="59"/>
      <c r="H8" s="59"/>
      <c r="I8" s="59"/>
      <c r="J8" s="59"/>
      <c r="K8" s="59"/>
      <c r="L8" s="59">
        <v>3600000</v>
      </c>
      <c r="M8" s="60"/>
      <c r="N8" s="60"/>
      <c r="O8" s="59">
        <v>0</v>
      </c>
      <c r="P8" s="59">
        <v>6661617</v>
      </c>
      <c r="Q8" s="59">
        <v>4379856</v>
      </c>
      <c r="R8" s="59">
        <v>6150</v>
      </c>
      <c r="S8" s="59">
        <v>36867</v>
      </c>
      <c r="T8" s="59">
        <v>92587</v>
      </c>
      <c r="U8" s="59">
        <v>67730</v>
      </c>
      <c r="V8" s="61"/>
      <c r="W8" s="59">
        <v>0</v>
      </c>
      <c r="X8" s="62">
        <v>0</v>
      </c>
      <c r="Y8" s="60"/>
      <c r="Z8" s="63"/>
      <c r="AA8" s="64"/>
      <c r="AB8" s="63"/>
      <c r="AC8" s="21">
        <v>14844807</v>
      </c>
    </row>
    <row r="9" spans="1:29" ht="15" customHeight="1" thickBot="1">
      <c r="A9" s="65"/>
      <c r="B9" s="66"/>
      <c r="C9" s="67" t="s">
        <v>23</v>
      </c>
      <c r="D9" s="68">
        <v>558278</v>
      </c>
      <c r="E9" s="68">
        <v>252181</v>
      </c>
      <c r="F9" s="68"/>
      <c r="G9" s="68">
        <v>100000</v>
      </c>
      <c r="H9" s="68"/>
      <c r="I9" s="68"/>
      <c r="J9" s="68">
        <v>200000</v>
      </c>
      <c r="K9" s="68"/>
      <c r="L9" s="68">
        <v>51831010</v>
      </c>
      <c r="M9" s="69"/>
      <c r="N9" s="69"/>
      <c r="O9" s="68">
        <v>335395</v>
      </c>
      <c r="P9" s="68">
        <v>23429892</v>
      </c>
      <c r="Q9" s="68">
        <v>15605305</v>
      </c>
      <c r="R9" s="68">
        <v>148622</v>
      </c>
      <c r="S9" s="68">
        <v>304690</v>
      </c>
      <c r="T9" s="68">
        <v>563511</v>
      </c>
      <c r="U9" s="68">
        <v>494813</v>
      </c>
      <c r="V9" s="68"/>
      <c r="W9" s="68">
        <v>54690</v>
      </c>
      <c r="X9" s="68">
        <v>126236</v>
      </c>
      <c r="Y9" s="69"/>
      <c r="Z9" s="70"/>
      <c r="AA9" s="71"/>
      <c r="AB9" s="70"/>
      <c r="AC9" s="16">
        <v>94004623</v>
      </c>
    </row>
    <row r="10" spans="1:29" ht="15" customHeight="1" thickBot="1">
      <c r="A10" s="38" t="s">
        <v>41</v>
      </c>
      <c r="B10" s="37" t="s">
        <v>30</v>
      </c>
      <c r="C10" s="3" t="s"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>
        <v>67883</v>
      </c>
      <c r="P10" s="7"/>
      <c r="Q10" s="7"/>
      <c r="R10" s="7"/>
      <c r="S10" s="7"/>
      <c r="T10" s="7"/>
      <c r="U10" s="7"/>
      <c r="V10" s="7">
        <v>128521</v>
      </c>
      <c r="W10" s="7"/>
      <c r="X10" s="7"/>
      <c r="Y10" s="7">
        <v>355383</v>
      </c>
      <c r="Z10" s="7"/>
      <c r="AA10" s="7"/>
      <c r="AB10" s="22"/>
      <c r="AC10" s="18">
        <v>551787</v>
      </c>
    </row>
    <row r="11" spans="1:29" ht="15" customHeight="1" thickBot="1">
      <c r="A11" s="39"/>
      <c r="B11" s="34"/>
      <c r="C11" s="3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v>0</v>
      </c>
      <c r="P11" s="8"/>
      <c r="Q11" s="8"/>
      <c r="R11" s="8"/>
      <c r="S11" s="8"/>
      <c r="T11" s="8"/>
      <c r="U11" s="8"/>
      <c r="V11" s="8">
        <v>22681</v>
      </c>
      <c r="W11" s="8"/>
      <c r="X11" s="8"/>
      <c r="Y11" s="8">
        <v>152307</v>
      </c>
      <c r="Z11" s="8"/>
      <c r="AA11" s="8"/>
      <c r="AB11" s="14"/>
      <c r="AC11" s="18">
        <v>174988</v>
      </c>
    </row>
    <row r="12" spans="1:29" ht="15" customHeight="1" thickBot="1">
      <c r="A12" s="39"/>
      <c r="B12" s="34"/>
      <c r="C12" s="3" t="s">
        <v>21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v>0</v>
      </c>
      <c r="P12" s="8"/>
      <c r="Q12" s="8"/>
      <c r="R12" s="8"/>
      <c r="S12" s="8"/>
      <c r="T12" s="8"/>
      <c r="U12" s="8"/>
      <c r="V12" s="8">
        <v>0</v>
      </c>
      <c r="W12" s="8"/>
      <c r="X12" s="8"/>
      <c r="Y12" s="8">
        <v>0</v>
      </c>
      <c r="Z12" s="8"/>
      <c r="AA12" s="8"/>
      <c r="AB12" s="14"/>
      <c r="AC12" s="18">
        <v>0</v>
      </c>
    </row>
    <row r="13" spans="1:29" ht="15" customHeight="1" thickBot="1">
      <c r="A13" s="39"/>
      <c r="B13" s="34"/>
      <c r="C13" s="3" t="s">
        <v>22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v>0</v>
      </c>
      <c r="P13" s="8"/>
      <c r="Q13" s="8"/>
      <c r="R13" s="8"/>
      <c r="S13" s="8"/>
      <c r="T13" s="8"/>
      <c r="U13" s="8"/>
      <c r="V13" s="8">
        <v>0</v>
      </c>
      <c r="W13" s="8"/>
      <c r="X13" s="8"/>
      <c r="Y13" s="8">
        <v>88110</v>
      </c>
      <c r="Z13" s="8"/>
      <c r="AA13" s="8"/>
      <c r="AB13" s="14"/>
      <c r="AC13" s="18">
        <v>88110</v>
      </c>
    </row>
    <row r="14" spans="1:29" ht="15" customHeight="1" thickBot="1">
      <c r="A14" s="39"/>
      <c r="B14" s="34"/>
      <c r="C14" s="4" t="s">
        <v>23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67883</v>
      </c>
      <c r="P14" s="9"/>
      <c r="Q14" s="9"/>
      <c r="R14" s="9"/>
      <c r="S14" s="9"/>
      <c r="T14" s="9"/>
      <c r="U14" s="9"/>
      <c r="V14" s="9">
        <v>151202</v>
      </c>
      <c r="W14" s="9"/>
      <c r="X14" s="9"/>
      <c r="Y14" s="9">
        <v>595800</v>
      </c>
      <c r="Z14" s="9"/>
      <c r="AA14" s="9"/>
      <c r="AB14" s="9"/>
      <c r="AC14" s="1">
        <v>814885</v>
      </c>
    </row>
    <row r="15" spans="1:29" ht="15" customHeight="1" thickBot="1">
      <c r="A15" s="39"/>
      <c r="B15" s="72" t="s">
        <v>31</v>
      </c>
      <c r="C15" s="73" t="s">
        <v>0</v>
      </c>
      <c r="D15" s="74">
        <v>608453</v>
      </c>
      <c r="E15" s="74"/>
      <c r="F15" s="74"/>
      <c r="G15" s="74"/>
      <c r="H15" s="74"/>
      <c r="I15" s="74"/>
      <c r="J15" s="74"/>
      <c r="K15" s="74"/>
      <c r="L15" s="74">
        <v>-745173</v>
      </c>
      <c r="M15" s="74"/>
      <c r="N15" s="74"/>
      <c r="O15" s="74">
        <v>430374</v>
      </c>
      <c r="P15" s="74"/>
      <c r="Q15" s="74"/>
      <c r="R15" s="74"/>
      <c r="S15" s="74"/>
      <c r="T15" s="74"/>
      <c r="U15" s="74">
        <v>50591</v>
      </c>
      <c r="V15" s="74"/>
      <c r="W15" s="74"/>
      <c r="X15" s="74"/>
      <c r="Y15" s="74"/>
      <c r="Z15" s="74">
        <v>1713504</v>
      </c>
      <c r="AA15" s="74">
        <v>3252296</v>
      </c>
      <c r="AB15" s="75"/>
      <c r="AC15" s="18">
        <v>5310045</v>
      </c>
    </row>
    <row r="16" spans="1:29" ht="15" customHeight="1" thickBot="1">
      <c r="A16" s="39"/>
      <c r="B16" s="72"/>
      <c r="C16" s="49" t="s">
        <v>4</v>
      </c>
      <c r="D16" s="76">
        <v>93079</v>
      </c>
      <c r="E16" s="76"/>
      <c r="F16" s="76"/>
      <c r="G16" s="76"/>
      <c r="H16" s="76"/>
      <c r="I16" s="76"/>
      <c r="J16" s="76"/>
      <c r="K16" s="76"/>
      <c r="L16" s="76">
        <v>-2663957</v>
      </c>
      <c r="M16" s="76"/>
      <c r="N16" s="76"/>
      <c r="O16" s="76">
        <v>0</v>
      </c>
      <c r="P16" s="76"/>
      <c r="Q16" s="76"/>
      <c r="R16" s="76"/>
      <c r="S16" s="76"/>
      <c r="T16" s="76"/>
      <c r="U16" s="76">
        <v>8943</v>
      </c>
      <c r="V16" s="76"/>
      <c r="W16" s="76"/>
      <c r="X16" s="76"/>
      <c r="Y16" s="76"/>
      <c r="Z16" s="76">
        <v>0</v>
      </c>
      <c r="AA16" s="76">
        <v>574050</v>
      </c>
      <c r="AB16" s="77"/>
      <c r="AC16" s="18">
        <v>-1987885</v>
      </c>
    </row>
    <row r="17" spans="1:29" ht="15" customHeight="1" thickBot="1">
      <c r="A17" s="39"/>
      <c r="B17" s="72"/>
      <c r="C17" s="49" t="s">
        <v>21</v>
      </c>
      <c r="D17" s="76">
        <v>14299</v>
      </c>
      <c r="E17" s="76"/>
      <c r="F17" s="76"/>
      <c r="G17" s="76"/>
      <c r="H17" s="76"/>
      <c r="I17" s="76"/>
      <c r="J17" s="76"/>
      <c r="K17" s="76"/>
      <c r="L17" s="76">
        <v>0</v>
      </c>
      <c r="M17" s="76"/>
      <c r="N17" s="76"/>
      <c r="O17" s="76">
        <v>0</v>
      </c>
      <c r="P17" s="76"/>
      <c r="Q17" s="76"/>
      <c r="R17" s="76"/>
      <c r="S17" s="76"/>
      <c r="T17" s="76"/>
      <c r="U17" s="76">
        <v>0</v>
      </c>
      <c r="V17" s="76"/>
      <c r="W17" s="76"/>
      <c r="X17" s="76"/>
      <c r="Y17" s="76"/>
      <c r="Z17" s="76">
        <v>302383</v>
      </c>
      <c r="AA17" s="76">
        <v>0</v>
      </c>
      <c r="AB17" s="77"/>
      <c r="AC17" s="18">
        <v>316682</v>
      </c>
    </row>
    <row r="18" spans="1:29" ht="15" customHeight="1" thickBot="1">
      <c r="A18" s="39"/>
      <c r="B18" s="72"/>
      <c r="C18" s="49" t="s">
        <v>22</v>
      </c>
      <c r="D18" s="76">
        <v>0</v>
      </c>
      <c r="E18" s="76"/>
      <c r="F18" s="76"/>
      <c r="G18" s="76"/>
      <c r="H18" s="76"/>
      <c r="I18" s="76"/>
      <c r="J18" s="76"/>
      <c r="K18" s="76"/>
      <c r="L18" s="76">
        <v>2000000</v>
      </c>
      <c r="M18" s="76"/>
      <c r="N18" s="76"/>
      <c r="O18" s="76">
        <v>0</v>
      </c>
      <c r="P18" s="76"/>
      <c r="Q18" s="76"/>
      <c r="R18" s="76"/>
      <c r="S18" s="76"/>
      <c r="T18" s="76"/>
      <c r="U18" s="76">
        <v>13766</v>
      </c>
      <c r="V18" s="76"/>
      <c r="W18" s="76"/>
      <c r="X18" s="76"/>
      <c r="Y18" s="76"/>
      <c r="Z18" s="76">
        <v>0</v>
      </c>
      <c r="AA18" s="76">
        <v>0</v>
      </c>
      <c r="AB18" s="77"/>
      <c r="AC18" s="18">
        <v>2013766</v>
      </c>
    </row>
    <row r="19" spans="1:29" ht="15" customHeight="1" thickBot="1">
      <c r="A19" s="39"/>
      <c r="B19" s="72"/>
      <c r="C19" s="78" t="s">
        <v>23</v>
      </c>
      <c r="D19" s="68">
        <v>715831</v>
      </c>
      <c r="E19" s="68"/>
      <c r="F19" s="68"/>
      <c r="G19" s="68"/>
      <c r="H19" s="68"/>
      <c r="I19" s="68"/>
      <c r="J19" s="68"/>
      <c r="K19" s="68"/>
      <c r="L19" s="68">
        <v>-1409130</v>
      </c>
      <c r="M19" s="68"/>
      <c r="N19" s="68"/>
      <c r="O19" s="68">
        <v>430374</v>
      </c>
      <c r="P19" s="68"/>
      <c r="Q19" s="68"/>
      <c r="R19" s="68"/>
      <c r="S19" s="68"/>
      <c r="T19" s="68"/>
      <c r="U19" s="68">
        <v>73300</v>
      </c>
      <c r="V19" s="68"/>
      <c r="W19" s="68"/>
      <c r="X19" s="68"/>
      <c r="Y19" s="68"/>
      <c r="Z19" s="68">
        <v>2015887</v>
      </c>
      <c r="AA19" s="68">
        <v>3826346</v>
      </c>
      <c r="AB19" s="68"/>
      <c r="AC19" s="1">
        <v>5652608</v>
      </c>
    </row>
    <row r="20" spans="1:29" ht="15" customHeight="1" thickBot="1">
      <c r="A20" s="39"/>
      <c r="B20" s="34" t="s">
        <v>32</v>
      </c>
      <c r="C20" s="3" t="s"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v>2916038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9"/>
      <c r="AC20" s="18">
        <v>2916038</v>
      </c>
    </row>
    <row r="21" spans="1:29" ht="15" customHeight="1" thickBot="1">
      <c r="A21" s="39"/>
      <c r="B21" s="34"/>
      <c r="C21" s="5" t="s">
        <v>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2916039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20"/>
      <c r="AC21" s="18">
        <v>2916039</v>
      </c>
    </row>
    <row r="22" spans="1:29" ht="15" customHeight="1" thickBot="1">
      <c r="A22" s="39"/>
      <c r="B22" s="34"/>
      <c r="C22" s="5" t="s">
        <v>21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0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20"/>
      <c r="AC22" s="18">
        <v>0</v>
      </c>
    </row>
    <row r="23" spans="1:29" ht="15" customHeight="1" thickBot="1">
      <c r="A23" s="39"/>
      <c r="B23" s="34"/>
      <c r="C23" s="5" t="s">
        <v>22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>
        <v>425591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20"/>
      <c r="AC23" s="18">
        <v>425591</v>
      </c>
    </row>
    <row r="24" spans="1:29" ht="15" customHeight="1" thickBot="1">
      <c r="A24" s="39"/>
      <c r="B24" s="34"/>
      <c r="C24" s="6" t="s">
        <v>23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>
        <v>6257668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">
        <v>6257668</v>
      </c>
    </row>
    <row r="25" spans="1:29" ht="15" customHeight="1" thickBot="1">
      <c r="A25" s="39"/>
      <c r="B25" s="72" t="s">
        <v>33</v>
      </c>
      <c r="C25" s="73" t="s">
        <v>0</v>
      </c>
      <c r="D25" s="74"/>
      <c r="E25" s="74"/>
      <c r="F25" s="74"/>
      <c r="G25" s="74">
        <v>42500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18">
        <v>42500</v>
      </c>
    </row>
    <row r="26" spans="1:29" ht="15" customHeight="1" thickBot="1">
      <c r="A26" s="39"/>
      <c r="B26" s="72"/>
      <c r="C26" s="49" t="s">
        <v>4</v>
      </c>
      <c r="D26" s="76"/>
      <c r="E26" s="76"/>
      <c r="F26" s="76"/>
      <c r="G26" s="76">
        <v>7500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18">
        <v>7500</v>
      </c>
    </row>
    <row r="27" spans="1:29" ht="15" customHeight="1" thickBot="1">
      <c r="A27" s="39"/>
      <c r="B27" s="72"/>
      <c r="C27" s="49" t="s">
        <v>21</v>
      </c>
      <c r="D27" s="76"/>
      <c r="E27" s="76"/>
      <c r="F27" s="76"/>
      <c r="G27" s="76">
        <v>0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18">
        <v>0</v>
      </c>
    </row>
    <row r="28" spans="1:29" ht="15" customHeight="1" thickBot="1">
      <c r="A28" s="39"/>
      <c r="B28" s="72"/>
      <c r="C28" s="49" t="s">
        <v>22</v>
      </c>
      <c r="D28" s="76"/>
      <c r="E28" s="76"/>
      <c r="F28" s="76"/>
      <c r="G28" s="76">
        <v>0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18">
        <v>0</v>
      </c>
    </row>
    <row r="29" spans="1:29" ht="15" customHeight="1" thickBot="1">
      <c r="A29" s="39"/>
      <c r="B29" s="72"/>
      <c r="C29" s="78" t="s">
        <v>23</v>
      </c>
      <c r="D29" s="68"/>
      <c r="E29" s="68"/>
      <c r="F29" s="68"/>
      <c r="G29" s="68">
        <v>50000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1">
        <v>50000</v>
      </c>
    </row>
    <row r="30" spans="1:29" ht="15" customHeight="1" thickBot="1">
      <c r="A30" s="39"/>
      <c r="B30" s="34" t="s">
        <v>34</v>
      </c>
      <c r="C30" s="3" t="s">
        <v>0</v>
      </c>
      <c r="D30" s="7"/>
      <c r="E30" s="7"/>
      <c r="F30" s="7">
        <v>83441</v>
      </c>
      <c r="G30" s="7"/>
      <c r="H30" s="7"/>
      <c r="I30" s="7">
        <v>81744</v>
      </c>
      <c r="J30" s="7"/>
      <c r="K30" s="7"/>
      <c r="L30" s="7">
        <v>391545</v>
      </c>
      <c r="M30" s="7"/>
      <c r="N30" s="7"/>
      <c r="O30" s="7">
        <v>1348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13">
        <v>91853</v>
      </c>
      <c r="AC30" s="18">
        <v>649931</v>
      </c>
    </row>
    <row r="31" spans="1:29" ht="15" customHeight="1" thickBot="1">
      <c r="A31" s="39"/>
      <c r="B31" s="34"/>
      <c r="C31" s="5" t="s">
        <v>4</v>
      </c>
      <c r="D31" s="8"/>
      <c r="E31" s="8"/>
      <c r="F31" s="8">
        <v>27814</v>
      </c>
      <c r="G31" s="8"/>
      <c r="H31" s="8"/>
      <c r="I31" s="8">
        <v>32312</v>
      </c>
      <c r="J31" s="8"/>
      <c r="K31" s="8"/>
      <c r="L31" s="8">
        <v>391546</v>
      </c>
      <c r="M31" s="8"/>
      <c r="N31" s="8"/>
      <c r="O31" s="8">
        <v>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14">
        <v>19700</v>
      </c>
      <c r="AC31" s="18">
        <v>471372</v>
      </c>
    </row>
    <row r="32" spans="1:29" ht="15" customHeight="1" thickBot="1">
      <c r="A32" s="39"/>
      <c r="B32" s="34"/>
      <c r="C32" s="5" t="s">
        <v>21</v>
      </c>
      <c r="D32" s="8"/>
      <c r="E32" s="8"/>
      <c r="F32" s="8">
        <v>0</v>
      </c>
      <c r="G32" s="8"/>
      <c r="H32" s="8"/>
      <c r="I32" s="8">
        <v>0</v>
      </c>
      <c r="J32" s="8"/>
      <c r="K32" s="8"/>
      <c r="L32" s="8">
        <v>0</v>
      </c>
      <c r="M32" s="8"/>
      <c r="N32" s="8"/>
      <c r="O32" s="8">
        <v>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14">
        <v>0</v>
      </c>
      <c r="AC32" s="18">
        <v>0</v>
      </c>
    </row>
    <row r="33" spans="1:29" ht="15" customHeight="1" thickBot="1">
      <c r="A33" s="39"/>
      <c r="B33" s="34"/>
      <c r="C33" s="5" t="s">
        <v>22</v>
      </c>
      <c r="D33" s="8"/>
      <c r="E33" s="8"/>
      <c r="F33" s="8">
        <v>0</v>
      </c>
      <c r="G33" s="8"/>
      <c r="H33" s="8"/>
      <c r="I33" s="8">
        <v>0</v>
      </c>
      <c r="J33" s="8"/>
      <c r="K33" s="8"/>
      <c r="L33" s="8">
        <v>-783091</v>
      </c>
      <c r="M33" s="8"/>
      <c r="N33" s="8"/>
      <c r="O33" s="8">
        <v>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14">
        <v>0</v>
      </c>
      <c r="AC33" s="18">
        <v>-783091</v>
      </c>
    </row>
    <row r="34" spans="1:29" ht="15" customHeight="1" thickBot="1">
      <c r="A34" s="39"/>
      <c r="B34" s="34"/>
      <c r="C34" s="6" t="s">
        <v>23</v>
      </c>
      <c r="D34" s="9"/>
      <c r="E34" s="9"/>
      <c r="F34" s="9">
        <v>111255</v>
      </c>
      <c r="G34" s="9"/>
      <c r="H34" s="9"/>
      <c r="I34" s="9">
        <v>114056</v>
      </c>
      <c r="J34" s="9"/>
      <c r="K34" s="9"/>
      <c r="L34" s="9">
        <v>0</v>
      </c>
      <c r="M34" s="9"/>
      <c r="N34" s="9"/>
      <c r="O34" s="9">
        <v>1348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>
        <v>111553</v>
      </c>
      <c r="AC34" s="1">
        <v>338212</v>
      </c>
    </row>
    <row r="35" spans="1:91" ht="15" customHeight="1" thickBot="1">
      <c r="A35" s="39"/>
      <c r="B35" s="72" t="s">
        <v>35</v>
      </c>
      <c r="C35" s="73" t="s">
        <v>0</v>
      </c>
      <c r="D35" s="74"/>
      <c r="E35" s="74"/>
      <c r="F35" s="74">
        <v>51732</v>
      </c>
      <c r="G35" s="74"/>
      <c r="H35" s="74">
        <v>149973</v>
      </c>
      <c r="I35" s="74"/>
      <c r="J35" s="74"/>
      <c r="K35" s="74">
        <v>66468</v>
      </c>
      <c r="L35" s="74"/>
      <c r="M35" s="74">
        <f>1739326-1739326</f>
        <v>0</v>
      </c>
      <c r="N35" s="74"/>
      <c r="O35" s="74">
        <v>62130</v>
      </c>
      <c r="P35" s="74">
        <v>-5583658</v>
      </c>
      <c r="Q35" s="74">
        <v>-5589823</v>
      </c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8">
        <v>-9103852</v>
      </c>
      <c r="CM35" t="s">
        <v>29</v>
      </c>
    </row>
    <row r="36" spans="1:29" ht="15" customHeight="1" thickBot="1">
      <c r="A36" s="39"/>
      <c r="B36" s="72"/>
      <c r="C36" s="49" t="s">
        <v>4</v>
      </c>
      <c r="D36" s="76"/>
      <c r="E36" s="76"/>
      <c r="F36" s="76">
        <v>17244</v>
      </c>
      <c r="G36" s="76"/>
      <c r="H36" s="76">
        <v>49992</v>
      </c>
      <c r="I36" s="76"/>
      <c r="J36" s="76"/>
      <c r="K36" s="76">
        <v>11732</v>
      </c>
      <c r="L36" s="76"/>
      <c r="M36" s="76">
        <f>744435-744435</f>
        <v>0</v>
      </c>
      <c r="N36" s="76"/>
      <c r="O36" s="76">
        <v>0</v>
      </c>
      <c r="P36" s="76">
        <v>0</v>
      </c>
      <c r="Q36" s="76">
        <v>-1863274</v>
      </c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18">
        <v>-1039871</v>
      </c>
    </row>
    <row r="37" spans="1:29" ht="15" customHeight="1" thickBot="1">
      <c r="A37" s="39"/>
      <c r="B37" s="72"/>
      <c r="C37" s="49" t="s">
        <v>21</v>
      </c>
      <c r="D37" s="76"/>
      <c r="E37" s="76"/>
      <c r="F37" s="76">
        <v>0</v>
      </c>
      <c r="G37" s="76"/>
      <c r="H37" s="76">
        <v>0</v>
      </c>
      <c r="I37" s="76"/>
      <c r="J37" s="76"/>
      <c r="K37" s="76">
        <v>0</v>
      </c>
      <c r="L37" s="76"/>
      <c r="M37" s="76">
        <v>0</v>
      </c>
      <c r="N37" s="76"/>
      <c r="O37" s="76">
        <v>0</v>
      </c>
      <c r="P37" s="76">
        <v>-985351</v>
      </c>
      <c r="Q37" s="76">
        <v>0</v>
      </c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18">
        <v>-985351</v>
      </c>
    </row>
    <row r="38" spans="1:29" ht="15" customHeight="1" thickBot="1">
      <c r="A38" s="39"/>
      <c r="B38" s="72"/>
      <c r="C38" s="49" t="s">
        <v>22</v>
      </c>
      <c r="D38" s="76"/>
      <c r="E38" s="76"/>
      <c r="F38" s="76">
        <v>0</v>
      </c>
      <c r="G38" s="76"/>
      <c r="H38" s="76">
        <v>0</v>
      </c>
      <c r="I38" s="76"/>
      <c r="J38" s="76"/>
      <c r="K38" s="76">
        <v>0</v>
      </c>
      <c r="L38" s="76"/>
      <c r="M38" s="76">
        <f>283388-283388</f>
        <v>0</v>
      </c>
      <c r="N38" s="76"/>
      <c r="O38" s="76">
        <v>0</v>
      </c>
      <c r="P38" s="76">
        <v>-3112008</v>
      </c>
      <c r="Q38" s="76">
        <v>-2233053</v>
      </c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18">
        <v>-5345061</v>
      </c>
    </row>
    <row r="39" spans="1:29" ht="15" customHeight="1" thickBot="1">
      <c r="A39" s="39"/>
      <c r="B39" s="72"/>
      <c r="C39" s="78" t="s">
        <v>23</v>
      </c>
      <c r="D39" s="68"/>
      <c r="E39" s="68"/>
      <c r="F39" s="68">
        <v>68976</v>
      </c>
      <c r="G39" s="68"/>
      <c r="H39" s="68">
        <v>199965</v>
      </c>
      <c r="I39" s="68"/>
      <c r="J39" s="68"/>
      <c r="K39" s="68">
        <v>78200</v>
      </c>
      <c r="L39" s="68"/>
      <c r="M39" s="68">
        <f>M35+M36+M37+M38</f>
        <v>0</v>
      </c>
      <c r="N39" s="68"/>
      <c r="O39" s="68">
        <v>62130</v>
      </c>
      <c r="P39" s="68">
        <v>-9681017</v>
      </c>
      <c r="Q39" s="68">
        <v>-9686150</v>
      </c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1">
        <v>-16474135</v>
      </c>
    </row>
    <row r="40" spans="1:29" ht="15" customHeight="1" thickBot="1">
      <c r="A40" s="39"/>
      <c r="B40" s="32" t="s">
        <v>36</v>
      </c>
      <c r="C40" s="23" t="s"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>
        <v>1739326</v>
      </c>
      <c r="N40" s="11"/>
      <c r="O40" s="11">
        <v>128549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>
        <v>-20278</v>
      </c>
      <c r="AA40" s="11"/>
      <c r="AB40" s="11"/>
      <c r="AC40" s="18">
        <v>1847597</v>
      </c>
    </row>
    <row r="41" spans="1:29" ht="15" customHeight="1" thickBot="1">
      <c r="A41" s="39"/>
      <c r="B41" s="32"/>
      <c r="C41" s="24" t="s">
        <v>4</v>
      </c>
      <c r="D41" s="12"/>
      <c r="E41" s="12"/>
      <c r="F41" s="12"/>
      <c r="G41" s="12"/>
      <c r="H41" s="12"/>
      <c r="I41" s="12"/>
      <c r="J41" s="12"/>
      <c r="K41" s="12"/>
      <c r="L41" s="12"/>
      <c r="M41" s="12">
        <v>744435</v>
      </c>
      <c r="N41" s="12"/>
      <c r="O41" s="12">
        <v>0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>
        <v>0</v>
      </c>
      <c r="AA41" s="12"/>
      <c r="AB41" s="12"/>
      <c r="AC41" s="18">
        <v>744435</v>
      </c>
    </row>
    <row r="42" spans="1:29" ht="15" customHeight="1" thickBot="1">
      <c r="A42" s="39"/>
      <c r="B42" s="32"/>
      <c r="C42" s="24" t="s">
        <v>21</v>
      </c>
      <c r="D42" s="12"/>
      <c r="E42" s="12"/>
      <c r="F42" s="12"/>
      <c r="G42" s="12"/>
      <c r="H42" s="12"/>
      <c r="I42" s="12"/>
      <c r="J42" s="12"/>
      <c r="K42" s="12"/>
      <c r="L42" s="12"/>
      <c r="M42" s="12">
        <v>0</v>
      </c>
      <c r="N42" s="12"/>
      <c r="O42" s="12">
        <v>0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>
        <v>-3578</v>
      </c>
      <c r="AA42" s="12"/>
      <c r="AB42" s="12"/>
      <c r="AC42" s="18">
        <v>-3578</v>
      </c>
    </row>
    <row r="43" spans="1:29" ht="15" customHeight="1" thickBot="1">
      <c r="A43" s="39"/>
      <c r="B43" s="32"/>
      <c r="C43" s="24" t="s">
        <v>22</v>
      </c>
      <c r="D43" s="12"/>
      <c r="E43" s="12"/>
      <c r="F43" s="12"/>
      <c r="G43" s="12"/>
      <c r="H43" s="12"/>
      <c r="I43" s="12"/>
      <c r="J43" s="12"/>
      <c r="K43" s="12"/>
      <c r="L43" s="12"/>
      <c r="M43" s="12">
        <v>283388</v>
      </c>
      <c r="N43" s="12"/>
      <c r="O43" s="12">
        <v>0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>
        <v>0</v>
      </c>
      <c r="AA43" s="12"/>
      <c r="AB43" s="12"/>
      <c r="AC43" s="18">
        <v>0</v>
      </c>
    </row>
    <row r="44" spans="1:29" ht="15" customHeight="1" thickBot="1">
      <c r="A44" s="40"/>
      <c r="B44" s="33"/>
      <c r="C44" s="25" t="s">
        <v>23</v>
      </c>
      <c r="D44" s="10"/>
      <c r="E44" s="10"/>
      <c r="F44" s="10"/>
      <c r="G44" s="10"/>
      <c r="H44" s="10"/>
      <c r="I44" s="10"/>
      <c r="J44" s="10"/>
      <c r="K44" s="10"/>
      <c r="L44" s="10"/>
      <c r="M44" s="10">
        <f>M43+M42+M41+M40</f>
        <v>2767149</v>
      </c>
      <c r="N44" s="10"/>
      <c r="O44" s="10">
        <v>128549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>
        <v>-23856</v>
      </c>
      <c r="AA44" s="10"/>
      <c r="AB44" s="26"/>
      <c r="AC44" s="1">
        <v>2588454</v>
      </c>
    </row>
    <row r="45" spans="1:29" ht="15" customHeight="1" thickBot="1">
      <c r="A45" s="47" t="s">
        <v>39</v>
      </c>
      <c r="B45" s="48"/>
      <c r="C45" s="73" t="s">
        <v>0</v>
      </c>
      <c r="D45" s="50">
        <v>1082993</v>
      </c>
      <c r="E45" s="50">
        <v>214354</v>
      </c>
      <c r="F45" s="50">
        <v>135173</v>
      </c>
      <c r="G45" s="50">
        <v>127500</v>
      </c>
      <c r="H45" s="50">
        <v>149973</v>
      </c>
      <c r="I45" s="50">
        <v>81744</v>
      </c>
      <c r="J45" s="50">
        <v>170000</v>
      </c>
      <c r="K45" s="50">
        <v>66468</v>
      </c>
      <c r="L45" s="50">
        <v>22802485</v>
      </c>
      <c r="M45" s="50">
        <f>M40</f>
        <v>1739326</v>
      </c>
      <c r="N45" s="50">
        <v>2916038</v>
      </c>
      <c r="O45" s="50">
        <v>1025679</v>
      </c>
      <c r="P45" s="50">
        <v>8669376</v>
      </c>
      <c r="Q45" s="50">
        <v>2829264</v>
      </c>
      <c r="R45" s="50">
        <v>106854</v>
      </c>
      <c r="S45" s="50">
        <v>227649</v>
      </c>
      <c r="T45" s="50">
        <v>353193</v>
      </c>
      <c r="U45" s="50">
        <v>413611</v>
      </c>
      <c r="V45" s="50">
        <v>128521</v>
      </c>
      <c r="W45" s="50">
        <v>46489</v>
      </c>
      <c r="X45" s="50">
        <v>126236</v>
      </c>
      <c r="Y45" s="50">
        <v>355383</v>
      </c>
      <c r="Z45" s="50">
        <v>1693226</v>
      </c>
      <c r="AA45" s="79">
        <v>3252296</v>
      </c>
      <c r="AB45" s="54">
        <v>91853</v>
      </c>
      <c r="AC45" s="17">
        <v>48805684</v>
      </c>
    </row>
    <row r="46" spans="1:29" ht="15" customHeight="1" thickBot="1">
      <c r="A46" s="56"/>
      <c r="B46" s="57"/>
      <c r="C46" s="49" t="s">
        <v>4</v>
      </c>
      <c r="D46" s="59">
        <v>165643</v>
      </c>
      <c r="E46" s="59">
        <v>0</v>
      </c>
      <c r="F46" s="59">
        <v>45058</v>
      </c>
      <c r="G46" s="59">
        <v>22500</v>
      </c>
      <c r="H46" s="59">
        <v>49992</v>
      </c>
      <c r="I46" s="59">
        <v>32312</v>
      </c>
      <c r="J46" s="59">
        <v>30000</v>
      </c>
      <c r="K46" s="59">
        <v>11732</v>
      </c>
      <c r="L46" s="59">
        <v>22802486</v>
      </c>
      <c r="M46" s="59">
        <v>744435</v>
      </c>
      <c r="N46" s="59">
        <v>2916039</v>
      </c>
      <c r="O46" s="59">
        <v>0</v>
      </c>
      <c r="P46" s="59">
        <v>0</v>
      </c>
      <c r="Q46" s="59">
        <v>943088</v>
      </c>
      <c r="R46" s="59">
        <v>35618</v>
      </c>
      <c r="S46" s="59">
        <v>40174</v>
      </c>
      <c r="T46" s="59">
        <v>117731</v>
      </c>
      <c r="U46" s="59">
        <v>73006</v>
      </c>
      <c r="V46" s="59">
        <v>22681</v>
      </c>
      <c r="W46" s="59">
        <v>8201</v>
      </c>
      <c r="X46" s="59">
        <v>0</v>
      </c>
      <c r="Y46" s="59">
        <v>152307</v>
      </c>
      <c r="Z46" s="59">
        <v>0</v>
      </c>
      <c r="AA46" s="80">
        <v>574050</v>
      </c>
      <c r="AB46" s="63">
        <v>19700</v>
      </c>
      <c r="AC46" s="17">
        <v>28806753</v>
      </c>
    </row>
    <row r="47" spans="1:29" ht="15" customHeight="1" thickBot="1">
      <c r="A47" s="56"/>
      <c r="B47" s="57"/>
      <c r="C47" s="49" t="s">
        <v>21</v>
      </c>
      <c r="D47" s="59">
        <v>25473</v>
      </c>
      <c r="E47" s="59">
        <v>37827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/>
      <c r="L47" s="59">
        <v>0</v>
      </c>
      <c r="M47" s="59">
        <v>0</v>
      </c>
      <c r="N47" s="59">
        <v>0</v>
      </c>
      <c r="O47" s="59">
        <v>0</v>
      </c>
      <c r="P47" s="59">
        <v>1529890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298805</v>
      </c>
      <c r="AA47" s="80">
        <v>0</v>
      </c>
      <c r="AB47" s="63">
        <v>0</v>
      </c>
      <c r="AC47" s="17">
        <v>1891995</v>
      </c>
    </row>
    <row r="48" spans="1:29" ht="15" customHeight="1" thickBot="1">
      <c r="A48" s="56"/>
      <c r="B48" s="57"/>
      <c r="C48" s="49" t="s">
        <v>22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/>
      <c r="L48" s="59">
        <v>4816909</v>
      </c>
      <c r="M48" s="59">
        <f>M43</f>
        <v>283388</v>
      </c>
      <c r="N48" s="59">
        <v>425591</v>
      </c>
      <c r="O48" s="59">
        <v>0</v>
      </c>
      <c r="P48" s="59">
        <v>3549609</v>
      </c>
      <c r="Q48" s="59">
        <v>2146803</v>
      </c>
      <c r="R48" s="59">
        <v>6150</v>
      </c>
      <c r="S48" s="59">
        <v>36867</v>
      </c>
      <c r="T48" s="59">
        <v>92587</v>
      </c>
      <c r="U48" s="59">
        <v>81496</v>
      </c>
      <c r="V48" s="59">
        <v>0</v>
      </c>
      <c r="W48" s="59">
        <v>0</v>
      </c>
      <c r="X48" s="59">
        <v>0</v>
      </c>
      <c r="Y48" s="59">
        <v>88110</v>
      </c>
      <c r="Z48" s="59">
        <v>0</v>
      </c>
      <c r="AA48" s="80">
        <v>0</v>
      </c>
      <c r="AB48" s="63">
        <v>0</v>
      </c>
      <c r="AC48" s="17">
        <v>11244122</v>
      </c>
    </row>
    <row r="49" spans="1:29" ht="15" customHeight="1" thickBot="1">
      <c r="A49" s="65"/>
      <c r="B49" s="66"/>
      <c r="C49" s="78" t="s">
        <v>23</v>
      </c>
      <c r="D49" s="68">
        <v>1274109</v>
      </c>
      <c r="E49" s="68">
        <v>252181</v>
      </c>
      <c r="F49" s="68">
        <v>180231</v>
      </c>
      <c r="G49" s="68">
        <v>150000</v>
      </c>
      <c r="H49" s="68">
        <v>199965</v>
      </c>
      <c r="I49" s="68">
        <v>114056</v>
      </c>
      <c r="J49" s="68">
        <v>200000</v>
      </c>
      <c r="K49" s="68">
        <v>78200</v>
      </c>
      <c r="L49" s="68">
        <v>50421880</v>
      </c>
      <c r="M49" s="68">
        <f>M44</f>
        <v>2767149</v>
      </c>
      <c r="N49" s="68">
        <v>6257668</v>
      </c>
      <c r="O49" s="68">
        <v>1025679</v>
      </c>
      <c r="P49" s="68">
        <v>13748875</v>
      </c>
      <c r="Q49" s="68">
        <v>5919155</v>
      </c>
      <c r="R49" s="68">
        <v>148622</v>
      </c>
      <c r="S49" s="68">
        <v>304690</v>
      </c>
      <c r="T49" s="68">
        <v>563511</v>
      </c>
      <c r="U49" s="68">
        <v>568113</v>
      </c>
      <c r="V49" s="68">
        <v>151202</v>
      </c>
      <c r="W49" s="68">
        <v>54690</v>
      </c>
      <c r="X49" s="68">
        <v>126236</v>
      </c>
      <c r="Y49" s="68">
        <v>595800</v>
      </c>
      <c r="Z49" s="68">
        <v>1992031</v>
      </c>
      <c r="AA49" s="81">
        <v>3826346</v>
      </c>
      <c r="AB49" s="82">
        <v>111553</v>
      </c>
      <c r="AC49" s="17">
        <v>90748554</v>
      </c>
    </row>
  </sheetData>
  <mergeCells count="13">
    <mergeCell ref="AC3:AC4"/>
    <mergeCell ref="B10:B14"/>
    <mergeCell ref="B15:B19"/>
    <mergeCell ref="A10:A44"/>
    <mergeCell ref="A4:B4"/>
    <mergeCell ref="A45:B49"/>
    <mergeCell ref="A5:B9"/>
    <mergeCell ref="B40:B44"/>
    <mergeCell ref="B20:B24"/>
    <mergeCell ref="B25:B29"/>
    <mergeCell ref="B30:B34"/>
    <mergeCell ref="B35:B39"/>
    <mergeCell ref="A1:J1"/>
  </mergeCells>
  <printOptions/>
  <pageMargins left="0.62" right="0.44" top="0.54" bottom="0.39" header="0.5118110236220472" footer="0.36"/>
  <pageSetup horizontalDpi="600" verticalDpi="600" orientation="portrait" paperSize="9" scale="90" r:id="rId4"/>
  <colBreaks count="2" manualBreakCount="2">
    <brk id="28" max="48" man="1"/>
    <brk id="2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kbara</cp:lastModifiedBy>
  <cp:lastPrinted>2011-03-29T06:59:41Z</cp:lastPrinted>
  <dcterms:created xsi:type="dcterms:W3CDTF">1997-02-26T13:46:56Z</dcterms:created>
  <dcterms:modified xsi:type="dcterms:W3CDTF">2011-03-29T07:00:11Z</dcterms:modified>
  <cp:category/>
  <cp:version/>
  <cp:contentType/>
  <cp:contentStatus/>
</cp:coreProperties>
</file>